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tKF9eDtyOgmTB0p88jaC3HHpmzMHrHdNRoLkVMJjOS4="/>
    </ext>
  </extLst>
</workbook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<sst xmlns="http://schemas.openxmlformats.org/spreadsheetml/2006/main" count="39" uniqueCount="39">
  <si>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</si>
  <si>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</si>
  <si>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</si>
  <si>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Kenrick Makhurane</t>
  </si>
  <si>
    <t>Business name:</t>
  </si>
  <si>
    <t xml:space="preserve">KEY B MANUFACTURERS 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</si>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</sst>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10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/>
    <font>
      <sz val="12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Border="1" applyFont="1"/>
    <xf borderId="1" fillId="2" fontId="2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horizontal="right" shrinkToFit="0" wrapText="1"/>
    </xf>
    <xf borderId="1" fillId="2" fontId="6" numFmtId="0" xfId="0" applyAlignment="1" applyBorder="1" applyFont="1">
      <alignment shrinkToFit="0" wrapText="1"/>
    </xf>
    <xf borderId="1" fillId="2" fontId="5" numFmtId="0" xfId="0" applyAlignment="1" applyBorder="1" applyFont="1">
      <alignment horizontal="right" shrinkToFit="0" vertical="top" wrapText="1"/>
    </xf>
    <xf borderId="2" fillId="2" fontId="2" numFmtId="0" xfId="0" applyAlignment="1" applyBorder="1" applyFont="1">
      <alignment horizontal="left" shrinkToFit="0" vertical="top" wrapText="1"/>
    </xf>
    <xf borderId="3" fillId="0" fontId="7" numFmtId="0" xfId="0" applyBorder="1" applyFont="1"/>
    <xf borderId="4" fillId="0" fontId="7" numFmtId="0" xfId="0" applyBorder="1" applyFont="1"/>
    <xf borderId="1" fillId="3" fontId="2" numFmtId="0" xfId="0" applyAlignment="1" applyBorder="1" applyFill="1" applyFont="1">
      <alignment shrinkToFit="0" wrapText="1"/>
    </xf>
    <xf borderId="1" fillId="2" fontId="2" numFmtId="14" xfId="0" applyAlignment="1" applyBorder="1" applyFont="1" applyNumberFormat="1">
      <alignment horizontal="left" shrinkToFit="0" vertical="top" wrapText="1"/>
    </xf>
    <xf borderId="1" fillId="3" fontId="2" numFmtId="0" xfId="0" applyAlignment="1" applyBorder="1" applyFont="1">
      <alignment shrinkToFit="0" vertical="center" wrapText="1"/>
    </xf>
    <xf borderId="1" fillId="2" fontId="5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right" shrinkToFit="0" wrapText="1"/>
    </xf>
    <xf borderId="1" fillId="3" fontId="6" numFmtId="3" xfId="0" applyAlignment="1" applyBorder="1" applyFont="1" applyNumberFormat="1">
      <alignment shrinkToFit="0" wrapText="1"/>
    </xf>
    <xf borderId="1" fillId="2" fontId="6" numFmtId="3" xfId="0" applyAlignment="1" applyBorder="1" applyFont="1" applyNumberFormat="1">
      <alignment shrinkToFit="0" wrapText="1"/>
    </xf>
    <xf borderId="1" fillId="3" fontId="6" numFmtId="0" xfId="0" applyAlignment="1" applyBorder="1" applyFont="1">
      <alignment shrinkToFit="0" wrapText="1"/>
    </xf>
    <xf borderId="1" fillId="2" fontId="2" numFmtId="3" xfId="0" applyAlignment="1" applyBorder="1" applyFont="1" applyNumberFormat="1">
      <alignment shrinkToFit="0" wrapText="1"/>
    </xf>
    <xf borderId="1" fillId="2" fontId="2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readingOrder="0" shrinkToFit="0" wrapText="1"/>
    </xf>
    <xf borderId="1" fillId="2" fontId="4" numFmtId="3" xfId="0" applyAlignment="1" applyBorder="1" applyFont="1" applyNumberFormat="1">
      <alignment horizontal="right" shrinkToFit="0" wrapText="1"/>
    </xf>
    <xf borderId="1" fillId="2" fontId="4" numFmtId="164" xfId="0" applyAlignment="1" applyBorder="1" applyFont="1" applyNumberFormat="1">
      <alignment horizontal="right" shrinkToFit="0" wrapText="1"/>
    </xf>
    <xf borderId="1" fillId="2" fontId="4" numFmtId="3" xfId="0" applyAlignment="1" applyBorder="1" applyFont="1" applyNumberFormat="1">
      <alignment shrinkToFit="0" wrapText="1"/>
    </xf>
    <xf borderId="1" fillId="2" fontId="4" numFmtId="9" xfId="0" applyAlignment="1" applyBorder="1" applyFont="1" applyNumberFormat="1">
      <alignment horizontal="right" shrinkToFit="0" wrapText="1"/>
    </xf>
    <xf borderId="1" fillId="4" fontId="2" numFmtId="0" xfId="0" applyAlignment="1" applyBorder="1" applyFill="1" applyFont="1">
      <alignment shrinkToFit="0" wrapText="1"/>
    </xf>
    <xf borderId="1" fillId="2" fontId="8" numFmtId="0" xfId="0" applyBorder="1" applyFont="1"/>
    <xf borderId="1" fillId="4" fontId="8" numFmtId="0" xfId="0" applyBorder="1" applyFont="1"/>
    <xf borderId="1" fillId="2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4.57"/>
    <col customWidth="1" min="2" max="2" width="17.57"/>
    <col customWidth="1" min="3" max="3" width="10.71"/>
    <col customWidth="1" min="4" max="4" width="10.43"/>
    <col customWidth="1" min="5" max="5" width="9.43"/>
    <col customWidth="1" min="6" max="7" width="10.0"/>
    <col customWidth="1" min="8" max="8" width="10.43"/>
    <col customWidth="1" min="9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F2" s="3"/>
      <c r="G2" s="3"/>
      <c r="H2" s="3"/>
      <c r="I2" s="3"/>
      <c r="J2" s="3"/>
      <c r="K2" s="3"/>
      <c r="L2" s="3"/>
      <c r="M2" s="3"/>
      <c r="N2" s="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8" t="s">
        <v>2</v>
      </c>
      <c r="B3" s="9" t="s">
        <v>3</v>
      </c>
      <c r="C3" s="10"/>
      <c r="D3" s="10"/>
      <c r="E3" s="11"/>
      <c r="F3" s="12"/>
      <c r="G3" s="12"/>
      <c r="L3" s="3"/>
      <c r="M3" s="3"/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6.25" customHeight="1">
      <c r="A4" s="6" t="s">
        <v>4</v>
      </c>
      <c r="B4" s="9" t="s">
        <v>5</v>
      </c>
      <c r="C4" s="10"/>
      <c r="D4" s="11"/>
      <c r="E4" s="12"/>
      <c r="F4" s="12"/>
      <c r="G4" s="12"/>
      <c r="K4" s="3"/>
      <c r="L4" s="3"/>
      <c r="M4" s="3"/>
      <c r="N4" s="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6</v>
      </c>
      <c r="B5" s="13">
        <v>46387.0</v>
      </c>
      <c r="C5" s="14"/>
      <c r="D5" s="14"/>
      <c r="E5" s="12"/>
      <c r="F5" s="12"/>
      <c r="G5" s="12"/>
      <c r="I5" s="3"/>
      <c r="J5" s="3"/>
      <c r="K5" s="3"/>
      <c r="L5" s="3"/>
      <c r="M5" s="3"/>
      <c r="N5" s="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5"/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7"/>
      <c r="N6" s="18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5" t="s">
        <v>7</v>
      </c>
      <c r="B7" s="16" t="s">
        <v>8</v>
      </c>
      <c r="C7" s="16" t="s">
        <v>9</v>
      </c>
      <c r="D7" s="16" t="s">
        <v>10</v>
      </c>
      <c r="E7" s="16" t="s">
        <v>11</v>
      </c>
      <c r="F7" s="16" t="s">
        <v>12</v>
      </c>
      <c r="G7" s="16" t="s">
        <v>13</v>
      </c>
      <c r="H7" s="16" t="s">
        <v>14</v>
      </c>
      <c r="I7" s="16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8" t="s">
        <v>20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5" t="s">
        <v>21</v>
      </c>
      <c r="B8" s="19"/>
      <c r="C8" s="19"/>
      <c r="D8" s="19"/>
      <c r="E8" s="19"/>
      <c r="F8" s="19">
        <v>143.0</v>
      </c>
      <c r="G8" s="19">
        <v>144.0</v>
      </c>
      <c r="H8" s="19">
        <v>142.0</v>
      </c>
      <c r="I8" s="19">
        <v>194.0</v>
      </c>
      <c r="J8" s="19">
        <v>1018.0</v>
      </c>
      <c r="K8" s="19">
        <v>250.0</v>
      </c>
      <c r="L8" s="19">
        <v>270.0</v>
      </c>
      <c r="M8" s="19">
        <v>390.0</v>
      </c>
      <c r="N8" s="20">
        <f t="shared" ref="N8:N9" si="1">SUM(B8:M8)</f>
        <v>2551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5" t="s">
        <v>22</v>
      </c>
      <c r="B9" s="21"/>
      <c r="C9" s="21"/>
      <c r="D9" s="21"/>
      <c r="E9" s="21"/>
      <c r="F9" s="21">
        <v>24.0</v>
      </c>
      <c r="G9" s="21">
        <v>25.0</v>
      </c>
      <c r="H9" s="21">
        <v>24.0</v>
      </c>
      <c r="I9" s="21">
        <v>30.0</v>
      </c>
      <c r="J9" s="21">
        <v>101.0</v>
      </c>
      <c r="K9" s="21">
        <v>14.0</v>
      </c>
      <c r="L9" s="21">
        <v>19.0</v>
      </c>
      <c r="M9" s="21">
        <v>16.0</v>
      </c>
      <c r="N9" s="20">
        <f t="shared" si="1"/>
        <v>253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5" t="s">
        <v>23</v>
      </c>
      <c r="B10" s="20"/>
      <c r="C10" s="20"/>
      <c r="D10" s="20"/>
      <c r="E10" s="20"/>
      <c r="F10" s="20">
        <f t="shared" ref="F10:N10" si="2">F8/F9</f>
        <v>5.958333333</v>
      </c>
      <c r="G10" s="20">
        <f t="shared" si="2"/>
        <v>5.76</v>
      </c>
      <c r="H10" s="20">
        <f t="shared" si="2"/>
        <v>5.916666667</v>
      </c>
      <c r="I10" s="20">
        <f t="shared" si="2"/>
        <v>6.466666667</v>
      </c>
      <c r="J10" s="20">
        <f t="shared" si="2"/>
        <v>10.07920792</v>
      </c>
      <c r="K10" s="20">
        <f t="shared" si="2"/>
        <v>17.85714286</v>
      </c>
      <c r="L10" s="20">
        <f t="shared" si="2"/>
        <v>14.21052632</v>
      </c>
      <c r="M10" s="20">
        <f t="shared" si="2"/>
        <v>24.375</v>
      </c>
      <c r="N10" s="20">
        <f t="shared" si="2"/>
        <v>10.08300395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5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24</v>
      </c>
      <c r="B12" s="23"/>
      <c r="C12" s="23"/>
      <c r="D12" s="23"/>
      <c r="E12" s="23"/>
      <c r="F12" s="23"/>
      <c r="G12" s="22"/>
      <c r="H12" s="22"/>
      <c r="I12" s="22"/>
      <c r="J12" s="22"/>
      <c r="K12" s="22"/>
      <c r="L12" s="22"/>
      <c r="M12" s="22"/>
      <c r="N12" s="2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5" t="s">
        <v>25</v>
      </c>
      <c r="B13" s="24"/>
      <c r="C13" s="24"/>
      <c r="D13" s="24"/>
      <c r="E13" s="24"/>
      <c r="F13" s="24">
        <v>50.0</v>
      </c>
      <c r="G13" s="24">
        <v>50.0</v>
      </c>
      <c r="H13" s="24">
        <v>80.0</v>
      </c>
      <c r="I13" s="24">
        <v>100.0</v>
      </c>
      <c r="J13" s="24">
        <v>300.0</v>
      </c>
      <c r="K13" s="24">
        <v>100.0</v>
      </c>
      <c r="L13" s="24">
        <v>100.0</v>
      </c>
      <c r="M13" s="24">
        <v>100.0</v>
      </c>
      <c r="N13" s="20">
        <f t="shared" ref="N13:N23" si="3">SUM(B13:M13)</f>
        <v>880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5" t="s">
        <v>26</v>
      </c>
      <c r="B14" s="24"/>
      <c r="C14" s="24"/>
      <c r="D14" s="24"/>
      <c r="E14" s="24"/>
      <c r="F14" s="24">
        <v>0.0</v>
      </c>
      <c r="G14" s="24">
        <v>0.0</v>
      </c>
      <c r="H14" s="24">
        <v>0.0</v>
      </c>
      <c r="I14" s="24">
        <v>0.0</v>
      </c>
      <c r="J14" s="24">
        <v>0.0</v>
      </c>
      <c r="K14" s="24">
        <v>0.0</v>
      </c>
      <c r="L14" s="24">
        <v>0.0</v>
      </c>
      <c r="M14" s="24">
        <v>0.0</v>
      </c>
      <c r="N14" s="20">
        <f t="shared" si="3"/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5" t="s">
        <v>27</v>
      </c>
      <c r="B15" s="24"/>
      <c r="C15" s="24"/>
      <c r="D15" s="24"/>
      <c r="E15" s="24"/>
      <c r="F15" s="24">
        <v>50.0</v>
      </c>
      <c r="G15" s="24">
        <v>34.0</v>
      </c>
      <c r="H15" s="24">
        <v>26.0</v>
      </c>
      <c r="I15" s="24">
        <v>2.0</v>
      </c>
      <c r="J15" s="24">
        <v>304.0</v>
      </c>
      <c r="K15" s="24">
        <v>0.0</v>
      </c>
      <c r="L15" s="24">
        <v>0.0</v>
      </c>
      <c r="M15" s="24">
        <v>40.0</v>
      </c>
      <c r="N15" s="20">
        <f t="shared" si="3"/>
        <v>456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5" t="s">
        <v>28</v>
      </c>
      <c r="B16" s="24"/>
      <c r="C16" s="24"/>
      <c r="D16" s="24"/>
      <c r="E16" s="24"/>
      <c r="F16" s="24">
        <v>0.0</v>
      </c>
      <c r="G16" s="24">
        <v>0.0</v>
      </c>
      <c r="H16" s="24">
        <v>0.0</v>
      </c>
      <c r="I16" s="24">
        <v>0.0</v>
      </c>
      <c r="J16" s="24">
        <v>0.0</v>
      </c>
      <c r="K16" s="24">
        <v>0.0</v>
      </c>
      <c r="L16" s="24">
        <v>0.0</v>
      </c>
      <c r="M16" s="24">
        <v>0.0</v>
      </c>
      <c r="N16" s="20">
        <f t="shared" si="3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5" t="s">
        <v>29</v>
      </c>
      <c r="B17" s="24"/>
      <c r="C17" s="24"/>
      <c r="D17" s="24"/>
      <c r="E17" s="24"/>
      <c r="F17" s="24">
        <v>0.0</v>
      </c>
      <c r="G17" s="24">
        <v>0.0</v>
      </c>
      <c r="H17" s="24">
        <v>0.0</v>
      </c>
      <c r="I17" s="24">
        <v>0.0</v>
      </c>
      <c r="J17" s="24">
        <v>0.0</v>
      </c>
      <c r="K17" s="24">
        <v>0.0</v>
      </c>
      <c r="L17" s="24">
        <v>0.0</v>
      </c>
      <c r="M17" s="24">
        <v>0.0</v>
      </c>
      <c r="N17" s="20">
        <f t="shared" si="3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5" t="s">
        <v>30</v>
      </c>
      <c r="B18" s="24"/>
      <c r="C18" s="24"/>
      <c r="D18" s="24"/>
      <c r="E18" s="24"/>
      <c r="F18" s="24">
        <v>10.0</v>
      </c>
      <c r="G18" s="24">
        <v>0.0</v>
      </c>
      <c r="H18" s="24">
        <v>0.0</v>
      </c>
      <c r="I18" s="24">
        <v>0.0</v>
      </c>
      <c r="J18" s="24">
        <v>55.0</v>
      </c>
      <c r="K18" s="24">
        <v>0.0</v>
      </c>
      <c r="L18" s="24">
        <v>5.0</v>
      </c>
      <c r="M18" s="24">
        <v>5.0</v>
      </c>
      <c r="N18" s="20">
        <f t="shared" si="3"/>
        <v>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5" t="s">
        <v>31</v>
      </c>
      <c r="B19" s="24"/>
      <c r="C19" s="24"/>
      <c r="D19" s="24"/>
      <c r="E19" s="24"/>
      <c r="F19" s="24">
        <v>1.0</v>
      </c>
      <c r="G19" s="24">
        <v>5.0</v>
      </c>
      <c r="H19" s="24">
        <v>2.0</v>
      </c>
      <c r="I19" s="24">
        <v>2.0</v>
      </c>
      <c r="J19" s="24">
        <v>5.0</v>
      </c>
      <c r="K19" s="24">
        <v>2.0</v>
      </c>
      <c r="L19" s="24">
        <v>5.0</v>
      </c>
      <c r="M19" s="24">
        <v>5.0</v>
      </c>
      <c r="N19" s="20">
        <f t="shared" si="3"/>
        <v>27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5" t="s">
        <v>32</v>
      </c>
      <c r="B20" s="24"/>
      <c r="C20" s="24"/>
      <c r="D20" s="24"/>
      <c r="E20" s="24"/>
      <c r="F20" s="24">
        <v>0.0</v>
      </c>
      <c r="G20" s="24">
        <v>0.0</v>
      </c>
      <c r="H20" s="24">
        <v>0.0</v>
      </c>
      <c r="I20" s="24">
        <v>0.0</v>
      </c>
      <c r="J20" s="24">
        <v>0.0</v>
      </c>
      <c r="K20" s="25">
        <v>0.0</v>
      </c>
      <c r="L20" s="25">
        <v>0.0</v>
      </c>
      <c r="M20" s="25">
        <v>34.5</v>
      </c>
      <c r="N20" s="20">
        <f t="shared" si="3"/>
        <v>34.5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5" t="s">
        <v>33</v>
      </c>
      <c r="B21" s="24"/>
      <c r="C21" s="24"/>
      <c r="D21" s="24"/>
      <c r="E21" s="24"/>
      <c r="F21" s="24">
        <v>0.0</v>
      </c>
      <c r="G21" s="24">
        <v>0.0</v>
      </c>
      <c r="H21" s="24">
        <v>0.0</v>
      </c>
      <c r="I21" s="24">
        <v>0.0</v>
      </c>
      <c r="J21" s="24">
        <v>0.0</v>
      </c>
      <c r="K21" s="24">
        <v>0.0</v>
      </c>
      <c r="L21" s="24">
        <v>0.0</v>
      </c>
      <c r="M21" s="24">
        <v>0.0</v>
      </c>
      <c r="N21" s="20">
        <f t="shared" si="3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5" t="s">
        <v>34</v>
      </c>
      <c r="B22" s="24"/>
      <c r="C22" s="24"/>
      <c r="D22" s="24"/>
      <c r="E22" s="24"/>
      <c r="F22" s="24">
        <v>0.0</v>
      </c>
      <c r="G22" s="24">
        <v>0.0</v>
      </c>
      <c r="H22" s="24">
        <v>0.0</v>
      </c>
      <c r="I22" s="24">
        <v>3.0</v>
      </c>
      <c r="J22" s="24">
        <v>30.0</v>
      </c>
      <c r="K22" s="24">
        <v>3.0</v>
      </c>
      <c r="L22" s="24">
        <v>0.0</v>
      </c>
      <c r="M22" s="24">
        <v>10.0</v>
      </c>
      <c r="N22" s="20">
        <f t="shared" si="3"/>
        <v>46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5" t="s">
        <v>35</v>
      </c>
      <c r="B23" s="26"/>
      <c r="C23" s="26"/>
      <c r="D23" s="26"/>
      <c r="E23" s="26"/>
      <c r="F23" s="26">
        <f t="shared" ref="F23:M23" si="4">SUM(F13:F22)</f>
        <v>111</v>
      </c>
      <c r="G23" s="26">
        <f t="shared" si="4"/>
        <v>89</v>
      </c>
      <c r="H23" s="26">
        <f t="shared" si="4"/>
        <v>108</v>
      </c>
      <c r="I23" s="26">
        <f t="shared" si="4"/>
        <v>107</v>
      </c>
      <c r="J23" s="26">
        <f t="shared" si="4"/>
        <v>694</v>
      </c>
      <c r="K23" s="26">
        <f t="shared" si="4"/>
        <v>105</v>
      </c>
      <c r="L23" s="26">
        <f t="shared" si="4"/>
        <v>110</v>
      </c>
      <c r="M23" s="26">
        <f t="shared" si="4"/>
        <v>194.5</v>
      </c>
      <c r="N23" s="20">
        <f t="shared" si="3"/>
        <v>1518.5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5" t="s">
        <v>36</v>
      </c>
      <c r="B24" s="26"/>
      <c r="C24" s="26"/>
      <c r="D24" s="26"/>
      <c r="E24" s="26"/>
      <c r="F24" s="26">
        <f t="shared" ref="F24:M24" si="5">F23/F9</f>
        <v>4.625</v>
      </c>
      <c r="G24" s="26">
        <f t="shared" si="5"/>
        <v>3.56</v>
      </c>
      <c r="H24" s="26">
        <f t="shared" si="5"/>
        <v>4.5</v>
      </c>
      <c r="I24" s="26">
        <f t="shared" si="5"/>
        <v>3.566666667</v>
      </c>
      <c r="J24" s="26">
        <f t="shared" si="5"/>
        <v>6.871287129</v>
      </c>
      <c r="K24" s="26">
        <f t="shared" si="5"/>
        <v>7.5</v>
      </c>
      <c r="L24" s="26">
        <f t="shared" si="5"/>
        <v>5.789473684</v>
      </c>
      <c r="M24" s="26">
        <f t="shared" si="5"/>
        <v>12.15625</v>
      </c>
      <c r="N24" s="2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5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0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5" t="s">
        <v>37</v>
      </c>
      <c r="B26" s="26"/>
      <c r="C26" s="26"/>
      <c r="D26" s="26"/>
      <c r="E26" s="26"/>
      <c r="F26" s="26">
        <f t="shared" ref="F26:M26" si="6">F8-F23</f>
        <v>32</v>
      </c>
      <c r="G26" s="26">
        <f t="shared" si="6"/>
        <v>55</v>
      </c>
      <c r="H26" s="26">
        <f t="shared" si="6"/>
        <v>34</v>
      </c>
      <c r="I26" s="26">
        <f t="shared" si="6"/>
        <v>87</v>
      </c>
      <c r="J26" s="26">
        <f t="shared" si="6"/>
        <v>324</v>
      </c>
      <c r="K26" s="26">
        <f t="shared" si="6"/>
        <v>145</v>
      </c>
      <c r="L26" s="26">
        <f t="shared" si="6"/>
        <v>160</v>
      </c>
      <c r="M26" s="26">
        <f t="shared" si="6"/>
        <v>195.5</v>
      </c>
      <c r="N26" s="28">
        <f t="shared" si="7"/>
        <v>1032.5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5" t="s">
        <v>38</v>
      </c>
      <c r="B27" s="29"/>
      <c r="C27" s="29"/>
      <c r="D27" s="29"/>
      <c r="E27" s="29"/>
      <c r="F27" s="29">
        <f t="shared" ref="F27:M27" si="8">F26/F8</f>
        <v>0.2237762238</v>
      </c>
      <c r="G27" s="29">
        <f t="shared" si="8"/>
        <v>0.3819444444</v>
      </c>
      <c r="H27" s="29">
        <f t="shared" si="8"/>
        <v>0.2394366197</v>
      </c>
      <c r="I27" s="29">
        <f t="shared" si="8"/>
        <v>0.4484536082</v>
      </c>
      <c r="J27" s="29">
        <f t="shared" si="8"/>
        <v>0.3182711198</v>
      </c>
      <c r="K27" s="29">
        <f t="shared" si="8"/>
        <v>0.58</v>
      </c>
      <c r="L27" s="29">
        <f t="shared" si="8"/>
        <v>0.5925925926</v>
      </c>
      <c r="M27" s="29">
        <f t="shared" si="8"/>
        <v>0.5012820513</v>
      </c>
      <c r="N27" s="2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7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7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7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7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7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7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7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7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7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7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7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7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7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7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7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7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7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7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7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7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7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7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7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7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7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7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7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7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7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7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7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7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7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7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7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7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7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7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7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7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7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7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7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7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7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7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7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7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7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7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7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7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7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7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7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7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7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7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7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7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7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7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7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7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7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7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7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7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7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7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7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7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7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7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7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7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7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7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7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7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7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7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7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7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7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7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7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7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7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7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7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7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7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7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7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7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7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7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7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7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7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7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7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7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7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7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7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7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7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7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7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7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7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7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7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7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7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7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7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7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7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7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7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7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7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7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7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7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7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7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7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7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7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7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7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7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7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7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7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7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7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7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7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7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7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7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7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7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7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7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7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7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7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7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7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7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7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7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7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7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7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7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7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7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7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7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7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7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7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7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7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7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7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7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7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7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7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7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7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7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7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7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7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7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1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3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ht="15.75" customHeight="1">
      <c r="A226" s="31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3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ht="15.75" customHeight="1">
      <c r="A227" s="31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3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3:E3"/>
    <mergeCell ref="B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2026-02-08T11:51:23Z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2026-02-01T19:19:08Z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42804ae1-d2e9-40b7-a4a3-45811234298b</vt:lpwstr>
  </property>
  <property fmtid="{D5CDD505-2E9C-101B-9397-08002B2CF9AE}" pid="7" name="MSIP_Label_defa4170-0d19-0005-0004-bc88714345d2_ActionId">
    <vt:lpwstr>cfd9bcbc-0c8d-4ae7-be24-8032f2a5a882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ICV">
    <vt:lpwstr>B75D795A28564C6CA05DE19940D447A9_12</vt:lpwstr>
  </property>
  <property fmtid="{D5CDD505-2E9C-101B-9397-08002B2CF9AE}" pid="11" name="KSOProductBuildVer">
    <vt:lpwstr>1033-12.9.0.21549</vt:lpwstr>
  </property>
</Properties>
</file>