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7755"/>
  </bookViews>
  <sheets>
    <sheet name="Revenue &amp; Exp Log" sheetId="4" r:id="rId1"/>
  </sheets>
  <calcPr calcId="145621"/>
</workbook>
</file>

<file path=xl/calcChain.xml><?xml version="1.0" encoding="utf-8"?>
<calcChain xmlns="http://schemas.openxmlformats.org/spreadsheetml/2006/main">
  <c r="E43" i="4" l="1"/>
  <c r="G26" i="4"/>
  <c r="G15" i="4"/>
  <c r="D12" i="4"/>
  <c r="D43" i="4" s="1"/>
  <c r="G4" i="4"/>
  <c r="G43" i="4" s="1"/>
  <c r="F4" i="4"/>
  <c r="F8" i="4" s="1"/>
  <c r="F9" i="4" s="1"/>
  <c r="F10" i="4" s="1"/>
  <c r="F12" i="4" s="1"/>
  <c r="F43" i="4" l="1"/>
</calcChain>
</file>

<file path=xl/sharedStrings.xml><?xml version="1.0" encoding="utf-8"?>
<sst xmlns="http://schemas.openxmlformats.org/spreadsheetml/2006/main" count="27" uniqueCount="19">
  <si>
    <t>Received payment for</t>
  </si>
  <si>
    <t>40 packets of 100g</t>
  </si>
  <si>
    <t>100 packets of 60g and</t>
  </si>
  <si>
    <t>Paid for product transport from</t>
  </si>
  <si>
    <t>Salima to Lilongwe</t>
  </si>
  <si>
    <t>Paper for packaging</t>
  </si>
  <si>
    <t xml:space="preserve">Sacks carrying </t>
  </si>
  <si>
    <t>Paid for raw materials 42x100g and 102x60g</t>
  </si>
  <si>
    <t>Delivered product to sales point</t>
  </si>
  <si>
    <t>TOTALS</t>
  </si>
  <si>
    <t>Paid for raw materials 48x100g and 185x60g</t>
  </si>
  <si>
    <t>Transport</t>
  </si>
  <si>
    <t>Received payment</t>
  </si>
  <si>
    <t>102 packets of 60g and</t>
  </si>
  <si>
    <t>42 packets 100 g</t>
  </si>
  <si>
    <t>MY EXPENSE AND REVENUE LOG</t>
  </si>
  <si>
    <t>141 packets of 60g and</t>
  </si>
  <si>
    <t>153 packets of 60g and</t>
  </si>
  <si>
    <t>118 packets of 60g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</si>
</sst>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1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43" fontId="5" fillId="0" borderId="2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3" fillId="0" borderId="4" xfId="0" applyFont="1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3" fillId="0" borderId="6" xfId="0" applyFont="1" applyBorder="1"/>
    <xf numFmtId="43" fontId="0" fillId="0" borderId="6" xfId="1" applyFont="1" applyBorder="1"/>
    <xf numFmtId="14" fontId="0" fillId="0" borderId="5" xfId="0" applyNumberFormat="1" applyBorder="1"/>
    <xf numFmtId="0" fontId="3" fillId="0" borderId="7" xfId="0" applyFont="1" applyBorder="1"/>
    <xf numFmtId="43" fontId="0" fillId="0" borderId="7" xfId="1" applyFont="1" applyBorder="1"/>
    <xf numFmtId="0" fontId="2" fillId="0" borderId="1" xfId="0" applyFont="1" applyBorder="1"/>
    <xf numFmtId="0" fontId="6" fillId="0" borderId="2" xfId="0" applyFont="1" applyBorder="1"/>
    <xf numFmtId="43" fontId="2" fillId="0" borderId="2" xfId="1" applyFont="1" applyBorder="1"/>
    <xf numFmtId="43" fontId="2" fillId="0" borderId="3" xfId="1" applyFont="1" applyBorder="1"/>
    <xf numFmtId="43" fontId="0" fillId="0" borderId="8" xfId="1" applyFont="1" applyBorder="1"/>
    <xf numFmtId="0" fontId="3" fillId="0" borderId="9" xfId="0" applyFont="1" applyBorder="1"/>
    <xf numFmtId="43" fontId="0" fillId="0" borderId="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abSelected="1" workbookViewId="0">
      <selection activeCell="F38" sqref="F38"/>
    </sheetView>
  </sheetViews>
  <sheetFormatPr defaultRowHeight="15" x14ac:dyDescent="0.25"/>
  <cols>
    <col min="1" max="1" width="4" customWidth="1"/>
    <col min="2" max="2" width="10.42578125" bestFit="1" customWidth="1"/>
    <col min="3" max="3" width="39.7109375" customWidth="1"/>
    <col min="4" max="4" width="15" style="2" customWidth="1"/>
    <col min="5" max="6" width="16.7109375" style="2" customWidth="1"/>
    <col min="7" max="7" width="18.5703125" style="2" bestFit="1" customWidth="1"/>
  </cols>
  <sheetData>
    <row r="2" spans="1:7" ht="15.75" thickBot="1" x14ac:dyDescent="0.3"/>
    <row r="3" spans="1:7" s="6" customFormat="1" ht="19.5" thickBot="1" x14ac:dyDescent="0.35">
      <c r="B3" s="7" t="s">
        <v>15</v>
      </c>
      <c r="C3" s="8"/>
      <c r="D3" s="9"/>
      <c r="E3" s="9"/>
      <c r="F3" s="9"/>
      <c r="G3" s="10"/>
    </row>
    <row r="4" spans="1:7" x14ac:dyDescent="0.25">
      <c r="A4" s="1"/>
      <c r="B4" s="3">
        <v>45789</v>
      </c>
      <c r="C4" s="15" t="s">
        <v>0</v>
      </c>
      <c r="D4" s="16">
        <v>0</v>
      </c>
      <c r="E4" s="16">
        <v>156000</v>
      </c>
      <c r="F4" s="16">
        <f>SUM(D4:E4)</f>
        <v>156000</v>
      </c>
      <c r="G4" s="2">
        <f>(53*1000)+(150*1000)+(42*1400)</f>
        <v>261800</v>
      </c>
    </row>
    <row r="5" spans="1:7" x14ac:dyDescent="0.25">
      <c r="C5" s="11" t="s">
        <v>2</v>
      </c>
      <c r="D5" s="12"/>
      <c r="E5" s="12"/>
      <c r="F5" s="12"/>
    </row>
    <row r="6" spans="1:7" x14ac:dyDescent="0.25">
      <c r="C6" s="11" t="s">
        <v>1</v>
      </c>
      <c r="D6" s="12"/>
      <c r="E6" s="12"/>
      <c r="F6" s="12"/>
    </row>
    <row r="7" spans="1:7" x14ac:dyDescent="0.25">
      <c r="B7" s="13"/>
      <c r="C7" s="11"/>
      <c r="D7" s="12"/>
      <c r="E7" s="12"/>
      <c r="F7" s="12"/>
      <c r="G7" s="14"/>
    </row>
    <row r="8" spans="1:7" x14ac:dyDescent="0.25">
      <c r="B8" s="3">
        <v>45790</v>
      </c>
      <c r="C8" s="11" t="s">
        <v>7</v>
      </c>
      <c r="D8" s="12">
        <v>75000</v>
      </c>
      <c r="E8" s="12">
        <v>0</v>
      </c>
      <c r="F8" s="12">
        <f>(F4)-SUM(D8:E8)</f>
        <v>81000</v>
      </c>
    </row>
    <row r="9" spans="1:7" x14ac:dyDescent="0.25">
      <c r="C9" s="11" t="s">
        <v>5</v>
      </c>
      <c r="D9" s="12">
        <v>6000</v>
      </c>
      <c r="E9" s="12">
        <v>0</v>
      </c>
      <c r="F9" s="12">
        <f>(F8)-SUM(D9:E9)</f>
        <v>75000</v>
      </c>
    </row>
    <row r="10" spans="1:7" x14ac:dyDescent="0.25">
      <c r="C10" s="11" t="s">
        <v>6</v>
      </c>
      <c r="D10" s="12">
        <v>1500</v>
      </c>
      <c r="E10" s="12">
        <v>0</v>
      </c>
      <c r="F10" s="12">
        <f t="shared" ref="F10" si="0">(F9)-SUM(D10:E10)</f>
        <v>73500</v>
      </c>
    </row>
    <row r="11" spans="1:7" x14ac:dyDescent="0.25">
      <c r="B11" s="13"/>
      <c r="C11" s="11"/>
      <c r="D11" s="12"/>
      <c r="E11" s="12"/>
      <c r="F11" s="12"/>
      <c r="G11" s="14"/>
    </row>
    <row r="12" spans="1:7" x14ac:dyDescent="0.25">
      <c r="B12" s="3">
        <v>45791</v>
      </c>
      <c r="C12" s="15" t="s">
        <v>3</v>
      </c>
      <c r="D12" s="16">
        <f>5000+4000</f>
        <v>9000</v>
      </c>
      <c r="E12" s="16">
        <v>0</v>
      </c>
      <c r="F12" s="16">
        <f>(F10)-SUM(D12:E12)</f>
        <v>64500</v>
      </c>
    </row>
    <row r="13" spans="1:7" x14ac:dyDescent="0.25">
      <c r="C13" s="11" t="s">
        <v>4</v>
      </c>
      <c r="D13" s="12"/>
      <c r="E13" s="12"/>
      <c r="F13" s="12"/>
    </row>
    <row r="14" spans="1:7" x14ac:dyDescent="0.25">
      <c r="C14" s="11"/>
      <c r="D14" s="12"/>
      <c r="E14" s="12"/>
      <c r="F14" s="12"/>
    </row>
    <row r="15" spans="1:7" x14ac:dyDescent="0.25">
      <c r="B15" s="17">
        <v>45791</v>
      </c>
      <c r="C15" s="11" t="s">
        <v>8</v>
      </c>
      <c r="D15" s="12">
        <v>0</v>
      </c>
      <c r="E15" s="12">
        <v>0</v>
      </c>
      <c r="F15" s="12">
        <v>0</v>
      </c>
      <c r="G15" s="14">
        <f>SUM(42*1400)+(102*1000)-E18</f>
        <v>0</v>
      </c>
    </row>
    <row r="16" spans="1:7" x14ac:dyDescent="0.25">
      <c r="C16" s="15"/>
      <c r="D16" s="16"/>
      <c r="E16" s="16"/>
      <c r="F16" s="16"/>
    </row>
    <row r="17" spans="2:7" x14ac:dyDescent="0.25">
      <c r="C17" s="18"/>
      <c r="D17" s="19"/>
      <c r="E17" s="19"/>
      <c r="F17" s="19"/>
    </row>
    <row r="18" spans="2:7" x14ac:dyDescent="0.25">
      <c r="B18" s="17">
        <v>45798</v>
      </c>
      <c r="C18" s="11" t="s">
        <v>12</v>
      </c>
      <c r="D18" s="12">
        <v>0</v>
      </c>
      <c r="E18" s="12">
        <v>160800</v>
      </c>
      <c r="F18" s="12">
        <v>0</v>
      </c>
      <c r="G18" s="14"/>
    </row>
    <row r="19" spans="2:7" x14ac:dyDescent="0.25">
      <c r="C19" s="11" t="s">
        <v>13</v>
      </c>
      <c r="D19" s="16"/>
      <c r="E19" s="16"/>
      <c r="F19" s="16"/>
    </row>
    <row r="20" spans="2:7" x14ac:dyDescent="0.25">
      <c r="C20" s="18" t="s">
        <v>14</v>
      </c>
      <c r="D20" s="24"/>
      <c r="E20" s="24"/>
      <c r="F20" s="24"/>
    </row>
    <row r="21" spans="2:7" x14ac:dyDescent="0.25">
      <c r="C21" s="18"/>
      <c r="D21" s="19"/>
      <c r="E21" s="19"/>
      <c r="F21" s="19"/>
    </row>
    <row r="22" spans="2:7" x14ac:dyDescent="0.25">
      <c r="B22" s="17">
        <v>45798</v>
      </c>
      <c r="C22" s="11" t="s">
        <v>10</v>
      </c>
      <c r="D22" s="12">
        <v>100000</v>
      </c>
      <c r="E22" s="12">
        <v>0</v>
      </c>
      <c r="F22" s="12">
        <v>0</v>
      </c>
      <c r="G22" s="14"/>
    </row>
    <row r="23" spans="2:7" x14ac:dyDescent="0.25">
      <c r="C23" s="11" t="s">
        <v>5</v>
      </c>
      <c r="D23" s="16">
        <v>5000</v>
      </c>
      <c r="E23" s="16"/>
      <c r="F23" s="16"/>
    </row>
    <row r="24" spans="2:7" x14ac:dyDescent="0.25">
      <c r="C24" s="11" t="s">
        <v>11</v>
      </c>
      <c r="D24" s="24">
        <v>5000</v>
      </c>
      <c r="E24" s="24"/>
      <c r="F24" s="24"/>
    </row>
    <row r="25" spans="2:7" x14ac:dyDescent="0.25">
      <c r="C25" s="18"/>
      <c r="D25" s="24"/>
      <c r="E25" s="24"/>
      <c r="F25" s="24"/>
    </row>
    <row r="26" spans="2:7" x14ac:dyDescent="0.25">
      <c r="B26" s="17">
        <v>45800</v>
      </c>
      <c r="C26" s="11" t="s">
        <v>8</v>
      </c>
      <c r="D26" s="12">
        <v>0</v>
      </c>
      <c r="E26" s="12">
        <v>0</v>
      </c>
      <c r="F26" s="12">
        <v>0</v>
      </c>
      <c r="G26" s="14">
        <f>SUM(48*1400)+(110*1000)</f>
        <v>177200</v>
      </c>
    </row>
    <row r="27" spans="2:7" x14ac:dyDescent="0.25">
      <c r="C27" s="18"/>
      <c r="D27" s="24"/>
      <c r="E27" s="24"/>
      <c r="F27" s="24"/>
    </row>
    <row r="28" spans="2:7" x14ac:dyDescent="0.25">
      <c r="C28" s="18"/>
      <c r="D28" s="24"/>
      <c r="E28" s="24"/>
      <c r="F28" s="24"/>
    </row>
    <row r="29" spans="2:7" x14ac:dyDescent="0.25">
      <c r="B29" s="17">
        <v>45804</v>
      </c>
      <c r="C29" s="11" t="s">
        <v>12</v>
      </c>
      <c r="D29" s="12">
        <v>0</v>
      </c>
      <c r="E29" s="12">
        <v>200000</v>
      </c>
      <c r="F29" s="12">
        <v>0</v>
      </c>
      <c r="G29" s="14"/>
    </row>
    <row r="30" spans="2:7" x14ac:dyDescent="0.25">
      <c r="C30" s="11" t="s">
        <v>16</v>
      </c>
      <c r="D30" s="16"/>
      <c r="E30" s="16"/>
      <c r="F30" s="16"/>
    </row>
    <row r="31" spans="2:7" x14ac:dyDescent="0.25">
      <c r="C31" s="18" t="s">
        <v>14</v>
      </c>
      <c r="D31" s="24"/>
      <c r="E31" s="24"/>
      <c r="F31" s="24"/>
    </row>
    <row r="32" spans="2:7" x14ac:dyDescent="0.25">
      <c r="C32" s="18"/>
      <c r="D32" s="24"/>
      <c r="E32" s="24"/>
      <c r="F32" s="24"/>
    </row>
    <row r="33" spans="2:7" x14ac:dyDescent="0.25">
      <c r="C33" s="18"/>
      <c r="D33" s="24"/>
      <c r="E33" s="24"/>
      <c r="F33" s="24"/>
    </row>
    <row r="34" spans="2:7" x14ac:dyDescent="0.25">
      <c r="B34" s="17">
        <v>45820</v>
      </c>
      <c r="C34" s="11" t="s">
        <v>12</v>
      </c>
      <c r="D34" s="12">
        <v>0</v>
      </c>
      <c r="E34" s="12">
        <v>212000</v>
      </c>
      <c r="F34" s="12">
        <v>0</v>
      </c>
      <c r="G34" s="14"/>
    </row>
    <row r="35" spans="2:7" x14ac:dyDescent="0.25">
      <c r="C35" s="11" t="s">
        <v>17</v>
      </c>
      <c r="D35" s="16"/>
      <c r="E35" s="16"/>
      <c r="F35" s="16"/>
    </row>
    <row r="36" spans="2:7" x14ac:dyDescent="0.25">
      <c r="C36" s="18" t="s">
        <v>14</v>
      </c>
      <c r="D36" s="24"/>
      <c r="E36" s="24"/>
      <c r="F36" s="24"/>
    </row>
    <row r="37" spans="2:7" x14ac:dyDescent="0.25">
      <c r="C37" s="18"/>
      <c r="D37" s="19"/>
      <c r="E37" s="19"/>
      <c r="F37" s="19"/>
    </row>
    <row r="38" spans="2:7" x14ac:dyDescent="0.25">
      <c r="B38" s="17"/>
      <c r="C38" s="11" t="s">
        <v>12</v>
      </c>
      <c r="D38" s="12">
        <v>0</v>
      </c>
      <c r="E38" s="12">
        <v>177000</v>
      </c>
      <c r="F38" s="12">
        <v>0</v>
      </c>
      <c r="G38" s="14"/>
    </row>
    <row r="39" spans="2:7" x14ac:dyDescent="0.25">
      <c r="C39" s="11" t="s">
        <v>18</v>
      </c>
      <c r="D39" s="16"/>
      <c r="E39" s="16"/>
      <c r="F39" s="16"/>
    </row>
    <row r="40" spans="2:7" x14ac:dyDescent="0.25">
      <c r="C40" s="18" t="s">
        <v>14</v>
      </c>
      <c r="D40" s="24"/>
      <c r="E40" s="24"/>
      <c r="F40" s="24"/>
    </row>
    <row r="41" spans="2:7" x14ac:dyDescent="0.25">
      <c r="C41" s="11"/>
      <c r="D41" s="12"/>
      <c r="E41" s="12"/>
      <c r="F41" s="12"/>
    </row>
    <row r="42" spans="2:7" ht="15.75" thickBot="1" x14ac:dyDescent="0.3">
      <c r="C42" s="25"/>
      <c r="D42" s="26"/>
      <c r="E42" s="26"/>
      <c r="F42" s="26"/>
    </row>
    <row r="43" spans="2:7" s="5" customFormat="1" ht="15.75" thickBot="1" x14ac:dyDescent="0.3">
      <c r="B43" s="20" t="s">
        <v>9</v>
      </c>
      <c r="C43" s="21"/>
      <c r="D43" s="22">
        <f>SUM(D4:D37)</f>
        <v>201500</v>
      </c>
      <c r="E43" s="22">
        <f>SUM(E4:E37)</f>
        <v>728800</v>
      </c>
      <c r="F43" s="22">
        <f>E43-D43</f>
        <v>527300</v>
      </c>
      <c r="G43" s="23">
        <f>SUM(G4:G37)</f>
        <v>439000</v>
      </c>
    </row>
    <row r="44" spans="2:7" x14ac:dyDescent="0.25">
      <c r="C44" s="4"/>
    </row>
    <row r="45" spans="2:7" x14ac:dyDescent="0.25">
      <c r="C45" s="4"/>
    </row>
    <row r="46" spans="2:7" x14ac:dyDescent="0.25">
      <c r="C46" s="4"/>
    </row>
    <row r="47" spans="2:7" x14ac:dyDescent="0.25">
      <c r="C47" s="4"/>
    </row>
    <row r="48" spans="2:7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&amp; Exp Log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2025-05-14T12:19:39Z</dcterms:created>
  <dcterms:modified xsi:type="dcterms:W3CDTF">2025-08-27T15:09:16Z</dcterms:modified>
</cp:coreProperties>
</file>