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Entrapov loan application\Adams Kabosha\"/>
    </mc:Choice>
  </mc:AlternateContent>
  <bookViews>
    <workbookView xWindow="-105" yWindow="-105" windowWidth="19425" windowHeight="1030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5" i="1"/>
  <c r="D25" i="1"/>
  <c r="N10" i="1"/>
  <c r="L11" i="1"/>
  <c r="M11" i="1"/>
  <c r="B9" i="1"/>
  <c r="E9" i="1"/>
  <c r="F9" i="1"/>
  <c r="G9" i="1"/>
  <c r="H9" i="1"/>
  <c r="I9" i="1"/>
  <c r="J9" i="1"/>
  <c r="C9" i="1"/>
  <c r="D9" i="1"/>
  <c r="N9" i="1"/>
  <c r="N11" i="1"/>
  <c r="F11" i="1"/>
  <c r="B22" i="1"/>
  <c r="M25" i="1"/>
  <c r="M28" i="1"/>
  <c r="M29" i="1"/>
  <c r="L25" i="1"/>
  <c r="L28" i="1"/>
  <c r="L29" i="1"/>
  <c r="K25" i="1"/>
  <c r="K28" i="1"/>
  <c r="K29" i="1"/>
  <c r="J22" i="1"/>
  <c r="J25" i="1"/>
  <c r="J28" i="1"/>
  <c r="J29" i="1"/>
  <c r="I22" i="1"/>
  <c r="I25" i="1"/>
  <c r="I28" i="1"/>
  <c r="I29" i="1"/>
  <c r="H22" i="1"/>
  <c r="H25" i="1"/>
  <c r="H28" i="1"/>
  <c r="H29" i="1"/>
  <c r="G22" i="1"/>
  <c r="G25" i="1"/>
  <c r="G28" i="1"/>
  <c r="G29" i="1"/>
  <c r="F22" i="1"/>
  <c r="F25" i="1"/>
  <c r="F28" i="1"/>
  <c r="F29" i="1"/>
  <c r="E22" i="1"/>
  <c r="E28" i="1"/>
  <c r="E29" i="1"/>
  <c r="D22" i="1"/>
  <c r="D28" i="1"/>
  <c r="D29" i="1"/>
  <c r="C22" i="1"/>
  <c r="C28" i="1"/>
  <c r="C29" i="1"/>
  <c r="B28" i="1"/>
  <c r="B29" i="1"/>
  <c r="N28" i="1"/>
  <c r="N27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2" i="1"/>
  <c r="N21" i="1"/>
  <c r="N20" i="1"/>
  <c r="N19" i="1"/>
  <c r="N18" i="1"/>
  <c r="N17" i="1"/>
  <c r="N16" i="1"/>
  <c r="N15" i="1"/>
  <c r="N14" i="1"/>
  <c r="N8" i="1"/>
  <c r="M9" i="1"/>
  <c r="L9" i="1"/>
  <c r="K9" i="1"/>
  <c r="K11" i="1"/>
  <c r="J11" i="1"/>
  <c r="I11" i="1"/>
  <c r="H11" i="1"/>
  <c r="G11" i="1"/>
  <c r="E11" i="1"/>
  <c r="D11" i="1"/>
  <c r="C11" i="1"/>
</calcChain>
</file>

<file path=xl/comments1.xml><?xml version="1.0" encoding="utf-8"?>
<comments xmlns="http://schemas.openxmlformats.org/spreadsheetml/2006/main">
  <authors>
    <author>tc={2CADA240-B1F7-4B2B-BCAB-162DF6E2A0D0}</author>
    <author>tc={06CA72E4-5277-46C3-A894-80D38FDF684A}</author>
  </authors>
  <commentList>
    <comment ref="K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Gardening 59 (1)
Headsets 229 (20)
Powerbanks 155 (10)
Printing services 100
Computers 168(1)</t>
        </r>
      </text>
    </comment>
    <comment ref="K16" authorId="1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Expenses 
Headsets 197
Powerbanks 80
Printings 35
Computers 100
</t>
        </r>
      </text>
    </comment>
  </commentList>
</comments>
</file>

<file path=xl/sharedStrings.xml><?xml version="1.0" encoding="utf-8"?>
<sst xmlns="http://schemas.openxmlformats.org/spreadsheetml/2006/main" count="41" uniqueCount="41">
  <si>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</si>
  <si>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</si>
  <si>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</si>
  <si>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</si>
  <si>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</si>
  <si>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</si>
  <si>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</si>
  <si>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</si>
  <si>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</si>
  <si>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</si>
  <si>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</si>
  <si>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</si>
  <si>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</si>
  <si>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</si>
  <si>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</si>
  <si>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Total</t>
  </si>
  <si>
    <t>Total sales revenues</t>
  </si>
  <si>
    <t>Total transactions or units sold</t>
  </si>
  <si>
    <t>Revenue per transaction or unit</t>
  </si>
  <si>
    <t>Expenses</t>
  </si>
  <si>
    <t>Self salary</t>
  </si>
  <si>
    <t>Employee salaries</t>
  </si>
  <si>
    <t>Technology</t>
  </si>
  <si>
    <t>Advertising</t>
  </si>
  <si>
    <t>Transportation</t>
  </si>
  <si>
    <t>Loan repayment</t>
  </si>
  <si>
    <t>Taxes/Fees</t>
  </si>
  <si>
    <t>Bank Charges</t>
  </si>
  <si>
    <t>Total Expenses</t>
  </si>
  <si>
    <t>Expense per transaction or unit</t>
  </si>
  <si>
    <t>Net Income to reinvest</t>
  </si>
  <si>
    <t>Net Profit Margin</t>
  </si>
  <si>
    <t>Utility</t>
  </si>
  <si>
    <t>Rent</t>
  </si>
  <si>
    <t>ADAMS KABOSHA</t>
  </si>
  <si>
    <t xml:space="preserve">LAKEVIEW GENERAL DEALERS </t>
  </si>
  <si>
    <t xml:space="preserve">Sales revenue </t>
  </si>
  <si>
    <t>supplies</t>
  </si>
  <si>
    <t xml:space="preserve">Month 1 </t>
  </si>
  <si>
    <t xml:space="preserve">Month 2 </t>
  </si>
  <si>
    <t xml:space="preserve">Month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</si>
</sst>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GHS]#,##0.00"/>
  </numFmts>
  <fonts count="13" x14ac:knownFonts="1">
    <font>
      <sz val="11"/>
      <color theme="1"/>
      <name val="Calibri"/>
      <family val="2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4" fontId="7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3" fontId="9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wrapText="1"/>
    </xf>
    <xf numFmtId="9" fontId="4" fillId="0" borderId="0" xfId="0" applyNumberFormat="1" applyFont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2" borderId="0" xfId="0" applyFont="1" applyFill="1" applyAlignment="1">
      <alignment wrapText="1"/>
    </xf>
    <xf numFmtId="3" fontId="6" fillId="2" borderId="0" xfId="0" applyNumberFormat="1" applyFont="1" applyFill="1" applyAlignment="1">
      <alignment horizontal="right" wrapText="1"/>
    </xf>
    <xf numFmtId="3" fontId="6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ams Kabosha" id="{8FD0FE9F-6F5B-4CC7-AE26-17B0642E4C3F}" userId="122d0ff6c118f684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dT="2025-04-19T15:40:00.12" personId="{8FD0FE9F-6F5B-4CC7-AE26-17B0642E4C3F}" id="{2CADA240-B1F7-4B2B-BCAB-162DF6E2A0D0}">
    <text>Gardening 59 (1)
Headsets 229 (20)
Powerbanks 155 (10)
Printing services 100
Computers 168(1)</text>
  </threadedComment>
  <threadedComment ref="K16" dT="2025-04-19T16:54:53.29" personId="{8FD0FE9F-6F5B-4CC7-AE26-17B0642E4C3F}" id="{06CA72E4-5277-46C3-A894-80D38FDF684A}">
    <text xml:space="preserve">Expenses 
Headsets 197
Powerbanks 80
Printings 35
Computers 100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3"/>
  <sheetViews>
    <sheetView tabSelected="1" topLeftCell="A5" zoomScale="70" zoomScaleNormal="70" workbookViewId="0">
      <selection activeCell="I22" activeCellId="2" sqref="I16 I20 I22"/>
    </sheetView>
  </sheetViews>
  <sheetFormatPr defaultColWidth="14.42578125" defaultRowHeight="15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34</v>
      </c>
      <c r="C3" s="7"/>
      <c r="D3" s="7"/>
      <c r="E3" s="3"/>
      <c r="F3" s="3"/>
      <c r="G3" s="3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0" t="s">
        <v>35</v>
      </c>
      <c r="C4" s="7"/>
      <c r="D4" s="7"/>
      <c r="E4" s="3"/>
      <c r="F4" s="3"/>
      <c r="G4" s="3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11">
        <v>45717</v>
      </c>
      <c r="C5" s="7"/>
      <c r="D5" s="7"/>
      <c r="E5" s="3"/>
      <c r="F5" s="3"/>
      <c r="G5" s="3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4"/>
      <c r="K6" s="14"/>
      <c r="L6" s="14"/>
      <c r="M6" s="14"/>
      <c r="N6" s="1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0.75" customHeight="1" x14ac:dyDescent="0.25">
      <c r="A7" s="12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4" t="s">
        <v>14</v>
      </c>
      <c r="K7" s="14" t="s">
        <v>38</v>
      </c>
      <c r="L7" s="14" t="s">
        <v>39</v>
      </c>
      <c r="M7" s="14" t="s">
        <v>40</v>
      </c>
      <c r="N7" s="15" t="s">
        <v>15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6" t="s">
        <v>36</v>
      </c>
      <c r="B8" s="17">
        <v>383</v>
      </c>
      <c r="C8" s="17">
        <v>371</v>
      </c>
      <c r="D8" s="17">
        <v>387</v>
      </c>
      <c r="E8" s="17">
        <v>354</v>
      </c>
      <c r="F8" s="17">
        <v>363</v>
      </c>
      <c r="G8" s="17">
        <v>410</v>
      </c>
      <c r="H8" s="17">
        <v>391</v>
      </c>
      <c r="I8" s="17">
        <v>430</v>
      </c>
      <c r="J8" s="17">
        <v>473</v>
      </c>
      <c r="K8" s="17">
        <v>888</v>
      </c>
      <c r="L8" s="17">
        <v>888</v>
      </c>
      <c r="M8" s="17">
        <v>888</v>
      </c>
      <c r="N8" s="17">
        <f>SUM(B8:M8)</f>
        <v>6226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x14ac:dyDescent="0.25">
      <c r="A9" s="16" t="s">
        <v>16</v>
      </c>
      <c r="B9" s="17">
        <f>B8</f>
        <v>383</v>
      </c>
      <c r="C9" s="17">
        <f t="shared" ref="C9:M9" si="0">C8</f>
        <v>371</v>
      </c>
      <c r="D9" s="17">
        <f t="shared" si="0"/>
        <v>387</v>
      </c>
      <c r="E9" s="17">
        <f t="shared" si="0"/>
        <v>354</v>
      </c>
      <c r="F9" s="17">
        <f t="shared" si="0"/>
        <v>363</v>
      </c>
      <c r="G9" s="17">
        <f t="shared" si="0"/>
        <v>410</v>
      </c>
      <c r="H9" s="17">
        <f t="shared" si="0"/>
        <v>391</v>
      </c>
      <c r="I9" s="17">
        <f t="shared" si="0"/>
        <v>430</v>
      </c>
      <c r="J9" s="17">
        <f t="shared" si="0"/>
        <v>473</v>
      </c>
      <c r="K9" s="17">
        <f t="shared" si="0"/>
        <v>888</v>
      </c>
      <c r="L9" s="17">
        <f t="shared" si="0"/>
        <v>888</v>
      </c>
      <c r="M9" s="17">
        <f t="shared" si="0"/>
        <v>888</v>
      </c>
      <c r="N9" s="18">
        <f>SUM(B9:M9)</f>
        <v>6226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2" t="s">
        <v>17</v>
      </c>
      <c r="B10" s="8">
        <v>119</v>
      </c>
      <c r="C10" s="8">
        <v>110</v>
      </c>
      <c r="D10" s="8">
        <v>120</v>
      </c>
      <c r="E10" s="8">
        <v>115</v>
      </c>
      <c r="F10" s="8">
        <v>116</v>
      </c>
      <c r="G10" s="8">
        <v>125</v>
      </c>
      <c r="H10" s="8">
        <v>120</v>
      </c>
      <c r="I10" s="8">
        <v>130</v>
      </c>
      <c r="J10" s="8">
        <v>140</v>
      </c>
      <c r="K10" s="8">
        <v>260</v>
      </c>
      <c r="L10" s="8">
        <v>260</v>
      </c>
      <c r="M10" s="8">
        <v>260</v>
      </c>
      <c r="N10" s="17">
        <f t="shared" ref="N10" si="1">SUM(B10:M10)</f>
        <v>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x14ac:dyDescent="0.25">
      <c r="A11" s="12" t="s">
        <v>18</v>
      </c>
      <c r="B11" s="17">
        <f>B9/B10</f>
        <v>3.2184873949579833</v>
      </c>
      <c r="C11" s="17">
        <f t="shared" ref="C11:N11" si="2">C9/C10</f>
        <v>3.3727272727272726</v>
      </c>
      <c r="D11" s="17">
        <f t="shared" si="2"/>
        <v>3.2250000000000001</v>
      </c>
      <c r="E11" s="17">
        <f t="shared" si="2"/>
        <v>3.0782608695652174</v>
      </c>
      <c r="F11" s="17">
        <f t="shared" si="2"/>
        <v>3.1293103448275863</v>
      </c>
      <c r="G11" s="17">
        <f t="shared" si="2"/>
        <v>3.28</v>
      </c>
      <c r="H11" s="17">
        <f t="shared" si="2"/>
        <v>3.2583333333333333</v>
      </c>
      <c r="I11" s="17">
        <f t="shared" si="2"/>
        <v>3.3076923076923075</v>
      </c>
      <c r="J11" s="17">
        <f t="shared" si="2"/>
        <v>3.3785714285714286</v>
      </c>
      <c r="K11" s="17">
        <f t="shared" si="2"/>
        <v>3.4153846153846152</v>
      </c>
      <c r="L11" s="17">
        <f t="shared" si="2"/>
        <v>3.4153846153846152</v>
      </c>
      <c r="M11" s="17">
        <f t="shared" si="2"/>
        <v>3.4153846153846152</v>
      </c>
      <c r="N11" s="17">
        <f t="shared" si="2"/>
        <v>3.3205333333333331</v>
      </c>
      <c r="O11" s="3"/>
      <c r="P11" s="19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.75" customHeight="1" x14ac:dyDescent="0.25">
      <c r="A12" s="12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6" t="s">
        <v>19</v>
      </c>
      <c r="B13" s="20"/>
      <c r="C13" s="20"/>
      <c r="D13" s="20"/>
      <c r="E13" s="20"/>
      <c r="F13" s="20"/>
      <c r="G13" s="19"/>
      <c r="H13" s="19"/>
      <c r="I13" s="19"/>
      <c r="J13" s="19"/>
      <c r="K13" s="19"/>
      <c r="L13" s="19"/>
      <c r="M13" s="19"/>
      <c r="N13" s="1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2" t="s">
        <v>20</v>
      </c>
      <c r="B14" s="21">
        <v>18</v>
      </c>
      <c r="C14" s="21">
        <v>18</v>
      </c>
      <c r="D14" s="21">
        <v>18</v>
      </c>
      <c r="E14" s="21">
        <v>18</v>
      </c>
      <c r="F14" s="21">
        <v>18</v>
      </c>
      <c r="G14" s="21">
        <v>18</v>
      </c>
      <c r="H14" s="21">
        <v>18</v>
      </c>
      <c r="I14" s="21">
        <v>18</v>
      </c>
      <c r="J14" s="21">
        <v>18</v>
      </c>
      <c r="K14" s="21">
        <v>22</v>
      </c>
      <c r="L14" s="21">
        <v>22</v>
      </c>
      <c r="M14" s="21">
        <v>22</v>
      </c>
      <c r="N14" s="17">
        <f t="shared" ref="N14:N25" si="3">SUM(B14:M14)</f>
        <v>228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2" t="s">
        <v>21</v>
      </c>
      <c r="B15" s="21">
        <v>27</v>
      </c>
      <c r="C15" s="21">
        <v>27</v>
      </c>
      <c r="D15" s="21">
        <v>27</v>
      </c>
      <c r="E15" s="21">
        <v>27</v>
      </c>
      <c r="F15" s="21">
        <v>27</v>
      </c>
      <c r="G15" s="21">
        <v>27</v>
      </c>
      <c r="H15" s="21">
        <v>27</v>
      </c>
      <c r="I15" s="21">
        <v>27</v>
      </c>
      <c r="J15" s="21">
        <v>27</v>
      </c>
      <c r="K15" s="21">
        <v>39</v>
      </c>
      <c r="L15" s="21">
        <v>39</v>
      </c>
      <c r="M15" s="21">
        <v>39</v>
      </c>
      <c r="N15" s="17">
        <f t="shared" si="3"/>
        <v>360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3" customFormat="1" ht="15.75" x14ac:dyDescent="0.25">
      <c r="A16" s="29" t="s">
        <v>37</v>
      </c>
      <c r="B16" s="30">
        <v>210</v>
      </c>
      <c r="C16" s="30">
        <v>210</v>
      </c>
      <c r="D16" s="30">
        <v>210</v>
      </c>
      <c r="E16" s="30">
        <v>210</v>
      </c>
      <c r="F16" s="30">
        <v>210</v>
      </c>
      <c r="G16" s="30">
        <v>230</v>
      </c>
      <c r="H16" s="30">
        <v>230</v>
      </c>
      <c r="I16" s="30">
        <v>230</v>
      </c>
      <c r="J16" s="30">
        <v>250</v>
      </c>
      <c r="K16" s="30">
        <v>312</v>
      </c>
      <c r="L16" s="30">
        <v>312</v>
      </c>
      <c r="M16" s="30">
        <v>312</v>
      </c>
      <c r="N16" s="31">
        <f t="shared" si="3"/>
        <v>2926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5.75" x14ac:dyDescent="0.25">
      <c r="A17" s="12" t="s">
        <v>32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7</v>
      </c>
      <c r="L17" s="21">
        <v>7</v>
      </c>
      <c r="M17" s="21">
        <v>7</v>
      </c>
      <c r="N17" s="17">
        <f t="shared" si="3"/>
        <v>21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2" t="s">
        <v>22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17">
        <f t="shared" si="3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A19" s="12" t="s">
        <v>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25</v>
      </c>
      <c r="L19" s="21">
        <v>25</v>
      </c>
      <c r="M19" s="21">
        <v>25</v>
      </c>
      <c r="N19" s="17">
        <f t="shared" si="3"/>
        <v>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2" t="s">
        <v>24</v>
      </c>
      <c r="B20" s="21">
        <v>2</v>
      </c>
      <c r="C20" s="21">
        <v>2</v>
      </c>
      <c r="D20" s="21">
        <v>2</v>
      </c>
      <c r="E20" s="21">
        <v>2</v>
      </c>
      <c r="F20" s="21">
        <v>2</v>
      </c>
      <c r="G20" s="21">
        <v>2</v>
      </c>
      <c r="H20" s="21">
        <v>2</v>
      </c>
      <c r="I20" s="21">
        <v>2</v>
      </c>
      <c r="J20" s="21">
        <v>2</v>
      </c>
      <c r="K20" s="21">
        <v>10</v>
      </c>
      <c r="L20" s="21">
        <v>10</v>
      </c>
      <c r="M20" s="21">
        <v>10</v>
      </c>
      <c r="N20" s="17">
        <f t="shared" si="3"/>
        <v>48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2" t="s">
        <v>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40</v>
      </c>
      <c r="L21" s="21">
        <v>40</v>
      </c>
      <c r="M21" s="21">
        <v>40</v>
      </c>
      <c r="N21" s="17">
        <f t="shared" si="3"/>
        <v>120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2" t="s">
        <v>26</v>
      </c>
      <c r="B22" s="21">
        <f>B8*0.04</f>
        <v>15.32</v>
      </c>
      <c r="C22" s="21">
        <f t="shared" ref="C22:H22" si="4">C8*0.04</f>
        <v>14.84</v>
      </c>
      <c r="D22" s="21">
        <f t="shared" si="4"/>
        <v>15.48</v>
      </c>
      <c r="E22" s="21">
        <f t="shared" si="4"/>
        <v>14.16</v>
      </c>
      <c r="F22" s="21">
        <f t="shared" si="4"/>
        <v>14.52</v>
      </c>
      <c r="G22" s="21">
        <f t="shared" si="4"/>
        <v>16.399999999999999</v>
      </c>
      <c r="H22" s="21">
        <f t="shared" si="4"/>
        <v>15.64</v>
      </c>
      <c r="I22" s="21">
        <f>I8*0.04</f>
        <v>17.2</v>
      </c>
      <c r="J22" s="21">
        <f t="shared" ref="J22" si="5">J8*0.04</f>
        <v>18.920000000000002</v>
      </c>
      <c r="K22" s="21">
        <v>26</v>
      </c>
      <c r="L22" s="21">
        <v>26</v>
      </c>
      <c r="M22" s="21">
        <v>26</v>
      </c>
      <c r="N22" s="17">
        <f t="shared" si="3"/>
        <v>220.48000000000002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6" t="s">
        <v>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6" t="s">
        <v>33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17">
        <f t="shared" si="3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2" t="s">
        <v>28</v>
      </c>
      <c r="B25" s="22">
        <f>SUM(B14:B24)</f>
        <v>272.32</v>
      </c>
      <c r="C25" s="22">
        <v>250</v>
      </c>
      <c r="D25" s="22">
        <f>SUM(D14:D24)</f>
        <v>272.48</v>
      </c>
      <c r="E25" s="22">
        <v>161</v>
      </c>
      <c r="F25" s="22">
        <f t="shared" ref="B25:M25" si="6">SUM(F14:F24)</f>
        <v>271.52</v>
      </c>
      <c r="G25" s="22">
        <f t="shared" si="6"/>
        <v>293.39999999999998</v>
      </c>
      <c r="H25" s="22">
        <f t="shared" si="6"/>
        <v>292.64</v>
      </c>
      <c r="I25" s="22">
        <f t="shared" si="6"/>
        <v>294.2</v>
      </c>
      <c r="J25" s="22">
        <f t="shared" si="6"/>
        <v>315.92</v>
      </c>
      <c r="K25" s="22">
        <f t="shared" si="6"/>
        <v>481</v>
      </c>
      <c r="L25" s="22">
        <f t="shared" si="6"/>
        <v>481</v>
      </c>
      <c r="M25" s="22">
        <f t="shared" si="6"/>
        <v>481</v>
      </c>
      <c r="N25" s="17">
        <f t="shared" si="3"/>
        <v>3866.4799999999996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2" t="s">
        <v>29</v>
      </c>
      <c r="B26" s="22">
        <f t="shared" ref="B26:M26" si="7">B25/B10</f>
        <v>2.2884033613445376</v>
      </c>
      <c r="C26" s="22">
        <f t="shared" si="7"/>
        <v>2.2727272727272729</v>
      </c>
      <c r="D26" s="22">
        <f t="shared" si="7"/>
        <v>2.2706666666666666</v>
      </c>
      <c r="E26" s="22">
        <f t="shared" si="7"/>
        <v>1.4</v>
      </c>
      <c r="F26" s="22">
        <f t="shared" si="7"/>
        <v>2.3406896551724135</v>
      </c>
      <c r="G26" s="22">
        <f t="shared" si="7"/>
        <v>2.3472</v>
      </c>
      <c r="H26" s="22">
        <f t="shared" si="7"/>
        <v>2.4386666666666668</v>
      </c>
      <c r="I26" s="22">
        <f t="shared" si="7"/>
        <v>2.2630769230769232</v>
      </c>
      <c r="J26" s="22">
        <f t="shared" si="7"/>
        <v>2.2565714285714287</v>
      </c>
      <c r="K26" s="22">
        <f t="shared" si="7"/>
        <v>1.85</v>
      </c>
      <c r="L26" s="22">
        <f t="shared" si="7"/>
        <v>1.85</v>
      </c>
      <c r="M26" s="22">
        <f t="shared" si="7"/>
        <v>1.85</v>
      </c>
      <c r="N26" s="1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.5" customHeight="1" x14ac:dyDescent="0.25">
      <c r="A27" s="1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>
        <f t="shared" ref="N27:N28" si="8">SUM(B27:M27)</f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2" t="s">
        <v>30</v>
      </c>
      <c r="B28" s="22">
        <f t="shared" ref="B28:M28" si="9">B8-B25</f>
        <v>110.68</v>
      </c>
      <c r="C28" s="22">
        <f t="shared" si="9"/>
        <v>121</v>
      </c>
      <c r="D28" s="22">
        <f t="shared" si="9"/>
        <v>114.51999999999998</v>
      </c>
      <c r="E28" s="22">
        <f t="shared" si="9"/>
        <v>193</v>
      </c>
      <c r="F28" s="22">
        <f t="shared" si="9"/>
        <v>91.480000000000018</v>
      </c>
      <c r="G28" s="22">
        <f t="shared" si="9"/>
        <v>116.60000000000002</v>
      </c>
      <c r="H28" s="22">
        <f t="shared" si="9"/>
        <v>98.360000000000014</v>
      </c>
      <c r="I28" s="22">
        <f t="shared" si="9"/>
        <v>135.80000000000001</v>
      </c>
      <c r="J28" s="22">
        <f t="shared" si="9"/>
        <v>157.07999999999998</v>
      </c>
      <c r="K28" s="22">
        <f t="shared" si="9"/>
        <v>407</v>
      </c>
      <c r="L28" s="22">
        <f t="shared" si="9"/>
        <v>407</v>
      </c>
      <c r="M28" s="22">
        <f t="shared" si="9"/>
        <v>407</v>
      </c>
      <c r="N28" s="24">
        <f t="shared" si="8"/>
        <v>2359.52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2" t="s">
        <v>31</v>
      </c>
      <c r="B29" s="25">
        <f t="shared" ref="B29:M29" si="10">B28/B8</f>
        <v>0.28898172323759791</v>
      </c>
      <c r="C29" s="25">
        <f t="shared" si="10"/>
        <v>0.32614555256064692</v>
      </c>
      <c r="D29" s="25">
        <f t="shared" si="10"/>
        <v>0.29591731266149868</v>
      </c>
      <c r="E29" s="25">
        <f t="shared" si="10"/>
        <v>0.54519774011299438</v>
      </c>
      <c r="F29" s="25">
        <f t="shared" si="10"/>
        <v>0.25201101928374658</v>
      </c>
      <c r="G29" s="25">
        <f t="shared" si="10"/>
        <v>0.28439024390243905</v>
      </c>
      <c r="H29" s="25">
        <f t="shared" si="10"/>
        <v>0.25156010230179032</v>
      </c>
      <c r="I29" s="25">
        <f t="shared" si="10"/>
        <v>0.3158139534883721</v>
      </c>
      <c r="J29" s="25">
        <f t="shared" si="10"/>
        <v>0.33209302325581391</v>
      </c>
      <c r="K29" s="25">
        <f t="shared" si="10"/>
        <v>0.45833333333333331</v>
      </c>
      <c r="L29" s="25">
        <f t="shared" si="10"/>
        <v>0.45833333333333331</v>
      </c>
      <c r="M29" s="25">
        <f t="shared" si="10"/>
        <v>0.45833333333333331</v>
      </c>
      <c r="N29" s="2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19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8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8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7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7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7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5">
      <c r="N230" s="28"/>
    </row>
    <row r="231" spans="1:26" ht="15.75" customHeight="1" x14ac:dyDescent="0.25">
      <c r="N231" s="28"/>
    </row>
    <row r="232" spans="1:26" ht="15.75" customHeight="1" x14ac:dyDescent="0.25">
      <c r="N232" s="28"/>
    </row>
    <row r="233" spans="1:26" ht="15.75" customHeight="1" x14ac:dyDescent="0.25">
      <c r="N233" s="28"/>
    </row>
    <row r="234" spans="1:26" ht="15.75" customHeight="1" x14ac:dyDescent="0.25">
      <c r="N234" s="28"/>
    </row>
    <row r="235" spans="1:26" ht="15.75" customHeight="1" x14ac:dyDescent="0.25">
      <c r="N235" s="28"/>
    </row>
    <row r="236" spans="1:26" ht="15.75" customHeight="1" x14ac:dyDescent="0.25">
      <c r="N236" s="28"/>
    </row>
    <row r="237" spans="1:26" ht="15.75" customHeight="1" x14ac:dyDescent="0.25">
      <c r="N237" s="28"/>
    </row>
    <row r="238" spans="1:26" ht="15.75" customHeight="1" x14ac:dyDescent="0.25">
      <c r="N238" s="28"/>
    </row>
    <row r="239" spans="1:26" ht="15.75" customHeight="1" x14ac:dyDescent="0.25">
      <c r="N239" s="28"/>
    </row>
    <row r="240" spans="1:26" ht="15.75" customHeight="1" x14ac:dyDescent="0.25">
      <c r="N240" s="28"/>
    </row>
    <row r="241" spans="14:14" ht="15.75" customHeight="1" x14ac:dyDescent="0.25">
      <c r="N241" s="28"/>
    </row>
    <row r="242" spans="14:14" ht="15.75" customHeight="1" x14ac:dyDescent="0.25">
      <c r="N242" s="28"/>
    </row>
    <row r="243" spans="14:14" ht="15.75" customHeight="1" x14ac:dyDescent="0.25">
      <c r="N243" s="28"/>
    </row>
    <row r="244" spans="14:14" ht="15.75" customHeight="1" x14ac:dyDescent="0.25">
      <c r="N244" s="28"/>
    </row>
    <row r="245" spans="14:14" ht="15.75" customHeight="1" x14ac:dyDescent="0.25">
      <c r="N245" s="28"/>
    </row>
    <row r="246" spans="14:14" ht="15.75" customHeight="1" x14ac:dyDescent="0.25">
      <c r="N246" s="28"/>
    </row>
    <row r="247" spans="14:14" ht="15.75" customHeight="1" x14ac:dyDescent="0.25">
      <c r="N247" s="28"/>
    </row>
    <row r="248" spans="14:14" ht="15.75" customHeight="1" x14ac:dyDescent="0.25">
      <c r="N248" s="28"/>
    </row>
    <row r="249" spans="14:14" ht="15.75" customHeight="1" x14ac:dyDescent="0.25">
      <c r="N249" s="28"/>
    </row>
    <row r="250" spans="14:14" ht="15.75" customHeight="1" x14ac:dyDescent="0.25">
      <c r="N250" s="28"/>
    </row>
    <row r="251" spans="14:14" ht="15.75" customHeight="1" x14ac:dyDescent="0.25">
      <c r="N251" s="28"/>
    </row>
    <row r="252" spans="14:14" ht="15.75" customHeight="1" x14ac:dyDescent="0.25">
      <c r="N252" s="28"/>
    </row>
    <row r="253" spans="14:14" ht="15.75" customHeight="1" x14ac:dyDescent="0.25">
      <c r="N253" s="28"/>
    </row>
    <row r="254" spans="14:14" ht="15.75" customHeight="1" x14ac:dyDescent="0.25">
      <c r="N254" s="28"/>
    </row>
    <row r="255" spans="14:14" ht="15.75" customHeight="1" x14ac:dyDescent="0.25">
      <c r="N255" s="28"/>
    </row>
    <row r="256" spans="14:14" ht="15.75" customHeight="1" x14ac:dyDescent="0.25">
      <c r="N256" s="28"/>
    </row>
    <row r="257" spans="14:14" ht="15.75" customHeight="1" x14ac:dyDescent="0.25">
      <c r="N257" s="28"/>
    </row>
    <row r="258" spans="14:14" ht="15.75" customHeight="1" x14ac:dyDescent="0.25">
      <c r="N258" s="28"/>
    </row>
    <row r="259" spans="14:14" ht="15.75" customHeight="1" x14ac:dyDescent="0.25">
      <c r="N259" s="28"/>
    </row>
    <row r="260" spans="14:14" ht="15.75" customHeight="1" x14ac:dyDescent="0.25">
      <c r="N260" s="28"/>
    </row>
    <row r="261" spans="14:14" ht="15.75" customHeight="1" x14ac:dyDescent="0.25">
      <c r="N261" s="28"/>
    </row>
    <row r="262" spans="14:14" ht="15.75" customHeight="1" x14ac:dyDescent="0.25">
      <c r="N262" s="28"/>
    </row>
    <row r="263" spans="14:14" ht="15.75" customHeight="1" x14ac:dyDescent="0.25">
      <c r="N263" s="28"/>
    </row>
    <row r="264" spans="14:14" ht="15.75" customHeight="1" x14ac:dyDescent="0.25">
      <c r="N264" s="28"/>
    </row>
    <row r="265" spans="14:14" ht="15.75" customHeight="1" x14ac:dyDescent="0.25">
      <c r="N265" s="28"/>
    </row>
    <row r="266" spans="14:14" ht="15.75" customHeight="1" x14ac:dyDescent="0.25">
      <c r="N266" s="28"/>
    </row>
    <row r="267" spans="14:14" ht="15.75" customHeight="1" x14ac:dyDescent="0.25">
      <c r="N267" s="28"/>
    </row>
    <row r="268" spans="14:14" ht="15.75" customHeight="1" x14ac:dyDescent="0.25">
      <c r="N268" s="28"/>
    </row>
    <row r="269" spans="14:14" ht="15.75" customHeight="1" x14ac:dyDescent="0.25">
      <c r="N269" s="28"/>
    </row>
    <row r="270" spans="14:14" ht="15.75" customHeight="1" x14ac:dyDescent="0.25">
      <c r="N270" s="28"/>
    </row>
    <row r="271" spans="14:14" ht="15.75" customHeight="1" x14ac:dyDescent="0.25">
      <c r="N271" s="28"/>
    </row>
    <row r="272" spans="14:14" ht="15.75" customHeight="1" x14ac:dyDescent="0.25">
      <c r="N272" s="28"/>
    </row>
    <row r="273" spans="14:14" ht="15.75" customHeight="1" x14ac:dyDescent="0.25">
      <c r="N273" s="28"/>
    </row>
    <row r="274" spans="14:14" ht="15.75" customHeight="1" x14ac:dyDescent="0.25">
      <c r="N274" s="28"/>
    </row>
    <row r="275" spans="14:14" ht="15.75" customHeight="1" x14ac:dyDescent="0.25">
      <c r="N275" s="28"/>
    </row>
    <row r="276" spans="14:14" ht="15.75" customHeight="1" x14ac:dyDescent="0.25">
      <c r="N276" s="28"/>
    </row>
    <row r="277" spans="14:14" ht="15.75" customHeight="1" x14ac:dyDescent="0.25">
      <c r="N277" s="28"/>
    </row>
    <row r="278" spans="14:14" ht="15.75" customHeight="1" x14ac:dyDescent="0.25">
      <c r="N278" s="28"/>
    </row>
    <row r="279" spans="14:14" ht="15.75" customHeight="1" x14ac:dyDescent="0.25">
      <c r="N279" s="28"/>
    </row>
    <row r="280" spans="14:14" ht="15.75" customHeight="1" x14ac:dyDescent="0.25">
      <c r="N280" s="28"/>
    </row>
    <row r="281" spans="14:14" ht="15.75" customHeight="1" x14ac:dyDescent="0.25">
      <c r="N281" s="28"/>
    </row>
    <row r="282" spans="14:14" ht="15.75" customHeight="1" x14ac:dyDescent="0.25">
      <c r="N282" s="28"/>
    </row>
    <row r="283" spans="14:14" ht="15.75" customHeight="1" x14ac:dyDescent="0.25">
      <c r="N283" s="28"/>
    </row>
    <row r="284" spans="14:14" ht="15.75" customHeight="1" x14ac:dyDescent="0.25">
      <c r="N284" s="28"/>
    </row>
    <row r="285" spans="14:14" ht="15.75" customHeight="1" x14ac:dyDescent="0.25">
      <c r="N285" s="28"/>
    </row>
    <row r="286" spans="14:14" ht="15.75" customHeight="1" x14ac:dyDescent="0.25">
      <c r="N286" s="28"/>
    </row>
    <row r="287" spans="14:14" ht="15.75" customHeight="1" x14ac:dyDescent="0.25">
      <c r="N287" s="28"/>
    </row>
    <row r="288" spans="14:14" ht="15.75" customHeight="1" x14ac:dyDescent="0.25">
      <c r="N288" s="28"/>
    </row>
    <row r="289" spans="14:14" ht="15.75" customHeight="1" x14ac:dyDescent="0.25">
      <c r="N289" s="28"/>
    </row>
    <row r="290" spans="14:14" ht="15.75" customHeight="1" x14ac:dyDescent="0.25">
      <c r="N290" s="28"/>
    </row>
    <row r="291" spans="14:14" ht="15.75" customHeight="1" x14ac:dyDescent="0.25">
      <c r="N291" s="28"/>
    </row>
    <row r="292" spans="14:14" ht="15.75" customHeight="1" x14ac:dyDescent="0.25">
      <c r="N292" s="28"/>
    </row>
    <row r="293" spans="14:14" ht="15.75" customHeight="1" x14ac:dyDescent="0.25">
      <c r="N293" s="28"/>
    </row>
    <row r="294" spans="14:14" ht="15.75" customHeight="1" x14ac:dyDescent="0.25">
      <c r="N294" s="28"/>
    </row>
    <row r="295" spans="14:14" ht="15.75" customHeight="1" x14ac:dyDescent="0.25">
      <c r="N295" s="28"/>
    </row>
    <row r="296" spans="14:14" ht="15.75" customHeight="1" x14ac:dyDescent="0.25">
      <c r="N296" s="28"/>
    </row>
    <row r="297" spans="14:14" ht="15.75" customHeight="1" x14ac:dyDescent="0.25">
      <c r="N297" s="28"/>
    </row>
    <row r="298" spans="14:14" ht="15.75" customHeight="1" x14ac:dyDescent="0.25">
      <c r="N298" s="28"/>
    </row>
    <row r="299" spans="14:14" ht="15.75" customHeight="1" x14ac:dyDescent="0.25">
      <c r="N299" s="28"/>
    </row>
    <row r="300" spans="14:14" ht="15.75" customHeight="1" x14ac:dyDescent="0.25">
      <c r="N300" s="28"/>
    </row>
    <row r="301" spans="14:14" ht="15.75" customHeight="1" x14ac:dyDescent="0.25">
      <c r="N301" s="28"/>
    </row>
    <row r="302" spans="14:14" ht="15.75" customHeight="1" x14ac:dyDescent="0.25">
      <c r="N302" s="28"/>
    </row>
    <row r="303" spans="14:14" ht="15.75" customHeight="1" x14ac:dyDescent="0.25">
      <c r="N303" s="28"/>
    </row>
    <row r="304" spans="14:14" ht="15.75" customHeight="1" x14ac:dyDescent="0.25">
      <c r="N304" s="28"/>
    </row>
    <row r="305" spans="14:14" ht="15.75" customHeight="1" x14ac:dyDescent="0.25">
      <c r="N305" s="28"/>
    </row>
    <row r="306" spans="14:14" ht="15.75" customHeight="1" x14ac:dyDescent="0.25">
      <c r="N306" s="28"/>
    </row>
    <row r="307" spans="14:14" ht="15.75" customHeight="1" x14ac:dyDescent="0.25">
      <c r="N307" s="28"/>
    </row>
    <row r="308" spans="14:14" ht="15.75" customHeight="1" x14ac:dyDescent="0.25">
      <c r="N308" s="28"/>
    </row>
    <row r="309" spans="14:14" ht="15.75" customHeight="1" x14ac:dyDescent="0.25">
      <c r="N309" s="28"/>
    </row>
    <row r="310" spans="14:14" ht="15.75" customHeight="1" x14ac:dyDescent="0.25">
      <c r="N310" s="28"/>
    </row>
    <row r="311" spans="14:14" ht="15.75" customHeight="1" x14ac:dyDescent="0.25">
      <c r="N311" s="28"/>
    </row>
    <row r="312" spans="14:14" ht="15.75" customHeight="1" x14ac:dyDescent="0.25">
      <c r="N312" s="28"/>
    </row>
    <row r="313" spans="14:14" ht="15.75" customHeight="1" x14ac:dyDescent="0.25">
      <c r="N313" s="28"/>
    </row>
    <row r="314" spans="14:14" ht="15.75" customHeight="1" x14ac:dyDescent="0.25">
      <c r="N314" s="28"/>
    </row>
    <row r="315" spans="14:14" ht="15.75" customHeight="1" x14ac:dyDescent="0.25">
      <c r="N315" s="28"/>
    </row>
    <row r="316" spans="14:14" ht="15.75" customHeight="1" x14ac:dyDescent="0.25">
      <c r="N316" s="28"/>
    </row>
    <row r="317" spans="14:14" ht="15.75" customHeight="1" x14ac:dyDescent="0.25">
      <c r="N317" s="28"/>
    </row>
    <row r="318" spans="14:14" ht="15.75" customHeight="1" x14ac:dyDescent="0.25">
      <c r="N318" s="28"/>
    </row>
    <row r="319" spans="14:14" ht="15.75" customHeight="1" x14ac:dyDescent="0.25">
      <c r="N319" s="28"/>
    </row>
    <row r="320" spans="14:14" ht="15.75" customHeight="1" x14ac:dyDescent="0.25">
      <c r="N320" s="28"/>
    </row>
    <row r="321" spans="14:14" ht="15.75" customHeight="1" x14ac:dyDescent="0.25">
      <c r="N321" s="28"/>
    </row>
    <row r="322" spans="14:14" ht="15.75" customHeight="1" x14ac:dyDescent="0.25">
      <c r="N322" s="28"/>
    </row>
    <row r="323" spans="14:14" ht="15.75" customHeight="1" x14ac:dyDescent="0.25">
      <c r="N323" s="28"/>
    </row>
    <row r="324" spans="14:14" ht="15.75" customHeight="1" x14ac:dyDescent="0.25">
      <c r="N324" s="28"/>
    </row>
    <row r="325" spans="14:14" ht="15.75" customHeight="1" x14ac:dyDescent="0.25">
      <c r="N325" s="28"/>
    </row>
    <row r="326" spans="14:14" ht="15.75" customHeight="1" x14ac:dyDescent="0.25">
      <c r="N326" s="28"/>
    </row>
    <row r="327" spans="14:14" ht="15.75" customHeight="1" x14ac:dyDescent="0.25">
      <c r="N327" s="28"/>
    </row>
    <row r="328" spans="14:14" ht="15.75" customHeight="1" x14ac:dyDescent="0.25">
      <c r="N328" s="28"/>
    </row>
    <row r="329" spans="14:14" ht="15.75" customHeight="1" x14ac:dyDescent="0.25">
      <c r="N329" s="28"/>
    </row>
    <row r="330" spans="14:14" ht="15.75" customHeight="1" x14ac:dyDescent="0.25">
      <c r="N330" s="28"/>
    </row>
    <row r="331" spans="14:14" ht="15.75" customHeight="1" x14ac:dyDescent="0.25">
      <c r="N331" s="28"/>
    </row>
    <row r="332" spans="14:14" ht="15.75" customHeight="1" x14ac:dyDescent="0.25">
      <c r="N332" s="28"/>
    </row>
    <row r="333" spans="14:14" ht="15.75" customHeight="1" x14ac:dyDescent="0.25">
      <c r="N333" s="28"/>
    </row>
    <row r="334" spans="14:14" ht="15.75" customHeight="1" x14ac:dyDescent="0.25">
      <c r="N334" s="28"/>
    </row>
    <row r="335" spans="14:14" ht="15.75" customHeight="1" x14ac:dyDescent="0.25">
      <c r="N335" s="28"/>
    </row>
    <row r="336" spans="14:14" ht="15.75" customHeight="1" x14ac:dyDescent="0.25">
      <c r="N336" s="28"/>
    </row>
    <row r="337" spans="14:14" ht="15.75" customHeight="1" x14ac:dyDescent="0.25">
      <c r="N337" s="28"/>
    </row>
    <row r="338" spans="14:14" ht="15.75" customHeight="1" x14ac:dyDescent="0.25">
      <c r="N338" s="28"/>
    </row>
    <row r="339" spans="14:14" ht="15.75" customHeight="1" x14ac:dyDescent="0.25">
      <c r="N339" s="28"/>
    </row>
    <row r="340" spans="14:14" ht="15.75" customHeight="1" x14ac:dyDescent="0.25">
      <c r="N340" s="28"/>
    </row>
    <row r="341" spans="14:14" ht="15.75" customHeight="1" x14ac:dyDescent="0.25">
      <c r="N341" s="28"/>
    </row>
    <row r="342" spans="14:14" ht="15.75" customHeight="1" x14ac:dyDescent="0.25">
      <c r="N342" s="28"/>
    </row>
    <row r="343" spans="14:14" ht="15.75" customHeight="1" x14ac:dyDescent="0.25">
      <c r="N343" s="28"/>
    </row>
    <row r="344" spans="14:14" ht="15.75" customHeight="1" x14ac:dyDescent="0.25">
      <c r="N344" s="28"/>
    </row>
    <row r="345" spans="14:14" ht="15.75" customHeight="1" x14ac:dyDescent="0.25">
      <c r="N345" s="28"/>
    </row>
    <row r="346" spans="14:14" ht="15.75" customHeight="1" x14ac:dyDescent="0.25">
      <c r="N346" s="28"/>
    </row>
    <row r="347" spans="14:14" ht="15.75" customHeight="1" x14ac:dyDescent="0.25">
      <c r="N347" s="28"/>
    </row>
    <row r="348" spans="14:14" ht="15.75" customHeight="1" x14ac:dyDescent="0.25">
      <c r="N348" s="28"/>
    </row>
    <row r="349" spans="14:14" ht="15.75" customHeight="1" x14ac:dyDescent="0.25">
      <c r="N349" s="28"/>
    </row>
    <row r="350" spans="14:14" ht="15.75" customHeight="1" x14ac:dyDescent="0.25">
      <c r="N350" s="28"/>
    </row>
    <row r="351" spans="14:14" ht="15.75" customHeight="1" x14ac:dyDescent="0.25">
      <c r="N351" s="28"/>
    </row>
    <row r="352" spans="14:14" ht="15.75" customHeight="1" x14ac:dyDescent="0.25">
      <c r="N352" s="28"/>
    </row>
    <row r="353" spans="14:14" ht="15.75" customHeight="1" x14ac:dyDescent="0.25">
      <c r="N353" s="28"/>
    </row>
    <row r="354" spans="14:14" ht="15.75" customHeight="1" x14ac:dyDescent="0.25">
      <c r="N354" s="28"/>
    </row>
    <row r="355" spans="14:14" ht="15.75" customHeight="1" x14ac:dyDescent="0.25">
      <c r="N355" s="28"/>
    </row>
    <row r="356" spans="14:14" ht="15.75" customHeight="1" x14ac:dyDescent="0.25">
      <c r="N356" s="28"/>
    </row>
    <row r="357" spans="14:14" ht="15.75" customHeight="1" x14ac:dyDescent="0.25">
      <c r="N357" s="28"/>
    </row>
    <row r="358" spans="14:14" ht="15.75" customHeight="1" x14ac:dyDescent="0.25">
      <c r="N358" s="28"/>
    </row>
    <row r="359" spans="14:14" ht="15.75" customHeight="1" x14ac:dyDescent="0.25">
      <c r="N359" s="28"/>
    </row>
    <row r="360" spans="14:14" ht="15.75" customHeight="1" x14ac:dyDescent="0.25">
      <c r="N360" s="28"/>
    </row>
    <row r="361" spans="14:14" ht="15.75" customHeight="1" x14ac:dyDescent="0.25">
      <c r="N361" s="28"/>
    </row>
    <row r="362" spans="14:14" ht="15.75" customHeight="1" x14ac:dyDescent="0.25">
      <c r="N362" s="28"/>
    </row>
    <row r="363" spans="14:14" ht="15.75" customHeight="1" x14ac:dyDescent="0.25">
      <c r="N363" s="28"/>
    </row>
    <row r="364" spans="14:14" ht="15.75" customHeight="1" x14ac:dyDescent="0.25">
      <c r="N364" s="28"/>
    </row>
    <row r="365" spans="14:14" ht="15.75" customHeight="1" x14ac:dyDescent="0.25">
      <c r="N365" s="28"/>
    </row>
    <row r="366" spans="14:14" ht="15.75" customHeight="1" x14ac:dyDescent="0.25">
      <c r="N366" s="28"/>
    </row>
    <row r="367" spans="14:14" ht="15.75" customHeight="1" x14ac:dyDescent="0.25">
      <c r="N367" s="28"/>
    </row>
    <row r="368" spans="14:14" ht="15.75" customHeight="1" x14ac:dyDescent="0.25">
      <c r="N368" s="28"/>
    </row>
    <row r="369" spans="14:14" ht="15.75" customHeight="1" x14ac:dyDescent="0.25">
      <c r="N369" s="28"/>
    </row>
    <row r="370" spans="14:14" ht="15.75" customHeight="1" x14ac:dyDescent="0.25">
      <c r="N370" s="28"/>
    </row>
    <row r="371" spans="14:14" ht="15.75" customHeight="1" x14ac:dyDescent="0.25">
      <c r="N371" s="28"/>
    </row>
    <row r="372" spans="14:14" ht="15.75" customHeight="1" x14ac:dyDescent="0.25">
      <c r="N372" s="28"/>
    </row>
    <row r="373" spans="14:14" ht="15.75" customHeight="1" x14ac:dyDescent="0.25">
      <c r="N373" s="28"/>
    </row>
    <row r="374" spans="14:14" ht="15.75" customHeight="1" x14ac:dyDescent="0.25">
      <c r="N374" s="28"/>
    </row>
    <row r="375" spans="14:14" ht="15.75" customHeight="1" x14ac:dyDescent="0.25">
      <c r="N375" s="28"/>
    </row>
    <row r="376" spans="14:14" ht="15.75" customHeight="1" x14ac:dyDescent="0.25">
      <c r="N376" s="28"/>
    </row>
    <row r="377" spans="14:14" ht="15.75" customHeight="1" x14ac:dyDescent="0.25">
      <c r="N377" s="28"/>
    </row>
    <row r="378" spans="14:14" ht="15.75" customHeight="1" x14ac:dyDescent="0.25">
      <c r="N378" s="28"/>
    </row>
    <row r="379" spans="14:14" ht="15.75" customHeight="1" x14ac:dyDescent="0.25">
      <c r="N379" s="28"/>
    </row>
    <row r="380" spans="14:14" ht="15.75" customHeight="1" x14ac:dyDescent="0.25">
      <c r="N380" s="28"/>
    </row>
    <row r="381" spans="14:14" ht="15.75" customHeight="1" x14ac:dyDescent="0.25">
      <c r="N381" s="28"/>
    </row>
    <row r="382" spans="14:14" ht="15.75" customHeight="1" x14ac:dyDescent="0.25">
      <c r="N382" s="28"/>
    </row>
    <row r="383" spans="14:14" ht="15.75" customHeight="1" x14ac:dyDescent="0.25">
      <c r="N383" s="28"/>
    </row>
    <row r="384" spans="14:14" ht="15.75" customHeight="1" x14ac:dyDescent="0.25">
      <c r="N384" s="28"/>
    </row>
    <row r="385" spans="14:14" ht="15.75" customHeight="1" x14ac:dyDescent="0.25">
      <c r="N385" s="28"/>
    </row>
    <row r="386" spans="14:14" ht="15.75" customHeight="1" x14ac:dyDescent="0.25">
      <c r="N386" s="28"/>
    </row>
    <row r="387" spans="14:14" ht="15.75" customHeight="1" x14ac:dyDescent="0.25">
      <c r="N387" s="28"/>
    </row>
    <row r="388" spans="14:14" ht="15.75" customHeight="1" x14ac:dyDescent="0.25">
      <c r="N388" s="28"/>
    </row>
    <row r="389" spans="14:14" ht="15.75" customHeight="1" x14ac:dyDescent="0.25">
      <c r="N389" s="28"/>
    </row>
    <row r="390" spans="14:14" ht="15.75" customHeight="1" x14ac:dyDescent="0.25">
      <c r="N390" s="28"/>
    </row>
    <row r="391" spans="14:14" ht="15.75" customHeight="1" x14ac:dyDescent="0.25">
      <c r="N391" s="28"/>
    </row>
    <row r="392" spans="14:14" ht="15.75" customHeight="1" x14ac:dyDescent="0.25">
      <c r="N392" s="28"/>
    </row>
    <row r="393" spans="14:14" ht="15.75" customHeight="1" x14ac:dyDescent="0.25">
      <c r="N393" s="28"/>
    </row>
    <row r="394" spans="14:14" ht="15.75" customHeight="1" x14ac:dyDescent="0.25">
      <c r="N394" s="28"/>
    </row>
    <row r="395" spans="14:14" ht="15.75" customHeight="1" x14ac:dyDescent="0.25">
      <c r="N395" s="28"/>
    </row>
    <row r="396" spans="14:14" ht="15.75" customHeight="1" x14ac:dyDescent="0.25">
      <c r="N396" s="28"/>
    </row>
    <row r="397" spans="14:14" ht="15.75" customHeight="1" x14ac:dyDescent="0.25">
      <c r="N397" s="28"/>
    </row>
    <row r="398" spans="14:14" ht="15.75" customHeight="1" x14ac:dyDescent="0.25">
      <c r="N398" s="28"/>
    </row>
    <row r="399" spans="14:14" ht="15.75" customHeight="1" x14ac:dyDescent="0.25">
      <c r="N399" s="28"/>
    </row>
    <row r="400" spans="14:14" ht="15.75" customHeight="1" x14ac:dyDescent="0.25">
      <c r="N400" s="28"/>
    </row>
    <row r="401" spans="14:14" ht="15.75" customHeight="1" x14ac:dyDescent="0.25">
      <c r="N401" s="28"/>
    </row>
    <row r="402" spans="14:14" ht="15.75" customHeight="1" x14ac:dyDescent="0.25">
      <c r="N402" s="28"/>
    </row>
    <row r="403" spans="14:14" ht="15.75" customHeight="1" x14ac:dyDescent="0.25">
      <c r="N403" s="28"/>
    </row>
    <row r="404" spans="14:14" ht="15.75" customHeight="1" x14ac:dyDescent="0.25">
      <c r="N404" s="28"/>
    </row>
    <row r="405" spans="14:14" ht="15.75" customHeight="1" x14ac:dyDescent="0.25">
      <c r="N405" s="28"/>
    </row>
    <row r="406" spans="14:14" ht="15.75" customHeight="1" x14ac:dyDescent="0.25">
      <c r="N406" s="28"/>
    </row>
    <row r="407" spans="14:14" ht="15.75" customHeight="1" x14ac:dyDescent="0.25">
      <c r="N407" s="28"/>
    </row>
    <row r="408" spans="14:14" ht="15.75" customHeight="1" x14ac:dyDescent="0.25">
      <c r="N408" s="28"/>
    </row>
    <row r="409" spans="14:14" ht="15.75" customHeight="1" x14ac:dyDescent="0.25">
      <c r="N409" s="28"/>
    </row>
    <row r="410" spans="14:14" ht="15.75" customHeight="1" x14ac:dyDescent="0.25">
      <c r="N410" s="28"/>
    </row>
    <row r="411" spans="14:14" ht="15.75" customHeight="1" x14ac:dyDescent="0.25">
      <c r="N411" s="28"/>
    </row>
    <row r="412" spans="14:14" ht="15.75" customHeight="1" x14ac:dyDescent="0.25">
      <c r="N412" s="28"/>
    </row>
    <row r="413" spans="14:14" ht="15.75" customHeight="1" x14ac:dyDescent="0.25">
      <c r="N413" s="28"/>
    </row>
    <row r="414" spans="14:14" ht="15.75" customHeight="1" x14ac:dyDescent="0.25">
      <c r="N414" s="28"/>
    </row>
    <row r="415" spans="14:14" ht="15.75" customHeight="1" x14ac:dyDescent="0.25">
      <c r="N415" s="28"/>
    </row>
    <row r="416" spans="14:14" ht="15.75" customHeight="1" x14ac:dyDescent="0.25">
      <c r="N416" s="28"/>
    </row>
    <row r="417" spans="14:14" ht="15.75" customHeight="1" x14ac:dyDescent="0.25">
      <c r="N417" s="28"/>
    </row>
    <row r="418" spans="14:14" ht="15.75" customHeight="1" x14ac:dyDescent="0.25">
      <c r="N418" s="28"/>
    </row>
    <row r="419" spans="14:14" ht="15.75" customHeight="1" x14ac:dyDescent="0.25">
      <c r="N419" s="28"/>
    </row>
    <row r="420" spans="14:14" ht="15.75" customHeight="1" x14ac:dyDescent="0.25">
      <c r="N420" s="28"/>
    </row>
    <row r="421" spans="14:14" ht="15.75" customHeight="1" x14ac:dyDescent="0.25">
      <c r="N421" s="28"/>
    </row>
    <row r="422" spans="14:14" ht="15.75" customHeight="1" x14ac:dyDescent="0.25">
      <c r="N422" s="28"/>
    </row>
    <row r="423" spans="14:14" ht="15.75" customHeight="1" x14ac:dyDescent="0.25">
      <c r="N423" s="28"/>
    </row>
    <row r="424" spans="14:14" ht="15.75" customHeight="1" x14ac:dyDescent="0.25">
      <c r="N424" s="28"/>
    </row>
    <row r="425" spans="14:14" ht="15.75" customHeight="1" x14ac:dyDescent="0.25">
      <c r="N425" s="28"/>
    </row>
    <row r="426" spans="14:14" ht="15.75" customHeight="1" x14ac:dyDescent="0.25">
      <c r="N426" s="28"/>
    </row>
    <row r="427" spans="14:14" ht="15.75" customHeight="1" x14ac:dyDescent="0.25">
      <c r="N427" s="28"/>
    </row>
    <row r="428" spans="14:14" ht="15.75" customHeight="1" x14ac:dyDescent="0.25">
      <c r="N428" s="28"/>
    </row>
    <row r="429" spans="14:14" ht="15.75" customHeight="1" x14ac:dyDescent="0.25">
      <c r="N429" s="28"/>
    </row>
    <row r="430" spans="14:14" ht="15.75" customHeight="1" x14ac:dyDescent="0.25">
      <c r="N430" s="28"/>
    </row>
    <row r="431" spans="14:14" ht="15.75" customHeight="1" x14ac:dyDescent="0.25">
      <c r="N431" s="28"/>
    </row>
    <row r="432" spans="14:14" ht="15.75" customHeight="1" x14ac:dyDescent="0.25">
      <c r="N432" s="28"/>
    </row>
    <row r="433" spans="14:14" ht="15.75" customHeight="1" x14ac:dyDescent="0.25">
      <c r="N433" s="28"/>
    </row>
    <row r="434" spans="14:14" ht="15.75" customHeight="1" x14ac:dyDescent="0.25">
      <c r="N434" s="28"/>
    </row>
    <row r="435" spans="14:14" ht="15.75" customHeight="1" x14ac:dyDescent="0.25">
      <c r="N435" s="28"/>
    </row>
    <row r="436" spans="14:14" ht="15.75" customHeight="1" x14ac:dyDescent="0.25">
      <c r="N436" s="28"/>
    </row>
    <row r="437" spans="14:14" ht="15.75" customHeight="1" x14ac:dyDescent="0.25">
      <c r="N437" s="28"/>
    </row>
    <row r="438" spans="14:14" ht="15.75" customHeight="1" x14ac:dyDescent="0.25">
      <c r="N438" s="28"/>
    </row>
    <row r="439" spans="14:14" ht="15.75" customHeight="1" x14ac:dyDescent="0.25">
      <c r="N439" s="28"/>
    </row>
    <row r="440" spans="14:14" ht="15.75" customHeight="1" x14ac:dyDescent="0.25">
      <c r="N440" s="28"/>
    </row>
    <row r="441" spans="14:14" ht="15.75" customHeight="1" x14ac:dyDescent="0.25">
      <c r="N441" s="28"/>
    </row>
    <row r="442" spans="14:14" ht="15.75" customHeight="1" x14ac:dyDescent="0.25">
      <c r="N442" s="28"/>
    </row>
    <row r="443" spans="14:14" ht="15.75" customHeight="1" x14ac:dyDescent="0.25">
      <c r="N443" s="28"/>
    </row>
    <row r="444" spans="14:14" ht="15.75" customHeight="1" x14ac:dyDescent="0.25">
      <c r="N444" s="28"/>
    </row>
    <row r="445" spans="14:14" ht="15.75" customHeight="1" x14ac:dyDescent="0.25">
      <c r="N445" s="28"/>
    </row>
    <row r="446" spans="14:14" ht="15.75" customHeight="1" x14ac:dyDescent="0.25">
      <c r="N446" s="28"/>
    </row>
    <row r="447" spans="14:14" ht="15.75" customHeight="1" x14ac:dyDescent="0.25">
      <c r="N447" s="28"/>
    </row>
    <row r="448" spans="14:14" ht="15.75" customHeight="1" x14ac:dyDescent="0.25">
      <c r="N448" s="28"/>
    </row>
    <row r="449" spans="14:14" ht="15.75" customHeight="1" x14ac:dyDescent="0.25">
      <c r="N449" s="28"/>
    </row>
    <row r="450" spans="14:14" ht="15.75" customHeight="1" x14ac:dyDescent="0.25">
      <c r="N450" s="28"/>
    </row>
    <row r="451" spans="14:14" ht="15.75" customHeight="1" x14ac:dyDescent="0.25">
      <c r="N451" s="28"/>
    </row>
    <row r="452" spans="14:14" ht="15.75" customHeight="1" x14ac:dyDescent="0.25">
      <c r="N452" s="28"/>
    </row>
    <row r="453" spans="14:14" ht="15.75" customHeight="1" x14ac:dyDescent="0.25">
      <c r="N453" s="28"/>
    </row>
    <row r="454" spans="14:14" ht="15.75" customHeight="1" x14ac:dyDescent="0.25">
      <c r="N454" s="28"/>
    </row>
    <row r="455" spans="14:14" ht="15.75" customHeight="1" x14ac:dyDescent="0.25">
      <c r="N455" s="28"/>
    </row>
    <row r="456" spans="14:14" ht="15.75" customHeight="1" x14ac:dyDescent="0.25">
      <c r="N456" s="28"/>
    </row>
    <row r="457" spans="14:14" ht="15.75" customHeight="1" x14ac:dyDescent="0.25">
      <c r="N457" s="28"/>
    </row>
    <row r="458" spans="14:14" ht="15.75" customHeight="1" x14ac:dyDescent="0.25">
      <c r="N458" s="28"/>
    </row>
    <row r="459" spans="14:14" ht="15.75" customHeight="1" x14ac:dyDescent="0.25">
      <c r="N459" s="28"/>
    </row>
    <row r="460" spans="14:14" ht="15.75" customHeight="1" x14ac:dyDescent="0.25">
      <c r="N460" s="28"/>
    </row>
    <row r="461" spans="14:14" ht="15.75" customHeight="1" x14ac:dyDescent="0.25">
      <c r="N461" s="28"/>
    </row>
    <row r="462" spans="14:14" ht="15.75" customHeight="1" x14ac:dyDescent="0.25">
      <c r="N462" s="28"/>
    </row>
    <row r="463" spans="14:14" ht="15.75" customHeight="1" x14ac:dyDescent="0.25">
      <c r="N463" s="28"/>
    </row>
    <row r="464" spans="14:14" ht="15.75" customHeight="1" x14ac:dyDescent="0.25">
      <c r="N464" s="28"/>
    </row>
    <row r="465" spans="14:14" ht="15.75" customHeight="1" x14ac:dyDescent="0.25">
      <c r="N465" s="28"/>
    </row>
    <row r="466" spans="14:14" ht="15.75" customHeight="1" x14ac:dyDescent="0.25">
      <c r="N466" s="28"/>
    </row>
    <row r="467" spans="14:14" ht="15.75" customHeight="1" x14ac:dyDescent="0.25">
      <c r="N467" s="28"/>
    </row>
    <row r="468" spans="14:14" ht="15.75" customHeight="1" x14ac:dyDescent="0.25">
      <c r="N468" s="28"/>
    </row>
    <row r="469" spans="14:14" ht="15.75" customHeight="1" x14ac:dyDescent="0.25">
      <c r="N469" s="28"/>
    </row>
    <row r="470" spans="14:14" ht="15.75" customHeight="1" x14ac:dyDescent="0.25">
      <c r="N470" s="28"/>
    </row>
    <row r="471" spans="14:14" ht="15.75" customHeight="1" x14ac:dyDescent="0.25">
      <c r="N471" s="28"/>
    </row>
    <row r="472" spans="14:14" ht="15.75" customHeight="1" x14ac:dyDescent="0.25">
      <c r="N472" s="28"/>
    </row>
    <row r="473" spans="14:14" ht="15.75" customHeight="1" x14ac:dyDescent="0.25">
      <c r="N473" s="28"/>
    </row>
    <row r="474" spans="14:14" ht="15.75" customHeight="1" x14ac:dyDescent="0.25">
      <c r="N474" s="28"/>
    </row>
    <row r="475" spans="14:14" ht="15.75" customHeight="1" x14ac:dyDescent="0.25">
      <c r="N475" s="28"/>
    </row>
    <row r="476" spans="14:14" ht="15.75" customHeight="1" x14ac:dyDescent="0.25">
      <c r="N476" s="28"/>
    </row>
    <row r="477" spans="14:14" ht="15.75" customHeight="1" x14ac:dyDescent="0.25">
      <c r="N477" s="28"/>
    </row>
    <row r="478" spans="14:14" ht="15.75" customHeight="1" x14ac:dyDescent="0.25">
      <c r="N478" s="28"/>
    </row>
    <row r="479" spans="14:14" ht="15.75" customHeight="1" x14ac:dyDescent="0.25">
      <c r="N479" s="28"/>
    </row>
    <row r="480" spans="14:14" ht="15.75" customHeight="1" x14ac:dyDescent="0.25">
      <c r="N480" s="28"/>
    </row>
    <row r="481" spans="14:14" ht="15.75" customHeight="1" x14ac:dyDescent="0.25">
      <c r="N481" s="28"/>
    </row>
    <row r="482" spans="14:14" ht="15.75" customHeight="1" x14ac:dyDescent="0.25">
      <c r="N482" s="28"/>
    </row>
    <row r="483" spans="14:14" ht="15.75" customHeight="1" x14ac:dyDescent="0.25">
      <c r="N483" s="28"/>
    </row>
    <row r="484" spans="14:14" ht="15.75" customHeight="1" x14ac:dyDescent="0.25">
      <c r="N484" s="28"/>
    </row>
    <row r="485" spans="14:14" ht="15.75" customHeight="1" x14ac:dyDescent="0.25">
      <c r="N485" s="28"/>
    </row>
    <row r="486" spans="14:14" ht="15.75" customHeight="1" x14ac:dyDescent="0.25">
      <c r="N486" s="28"/>
    </row>
    <row r="487" spans="14:14" ht="15.75" customHeight="1" x14ac:dyDescent="0.25">
      <c r="N487" s="28"/>
    </row>
    <row r="488" spans="14:14" ht="15.75" customHeight="1" x14ac:dyDescent="0.25">
      <c r="N488" s="28"/>
    </row>
    <row r="489" spans="14:14" ht="15.75" customHeight="1" x14ac:dyDescent="0.25">
      <c r="N489" s="28"/>
    </row>
    <row r="490" spans="14:14" ht="15.75" customHeight="1" x14ac:dyDescent="0.25">
      <c r="N490" s="28"/>
    </row>
    <row r="491" spans="14:14" ht="15.75" customHeight="1" x14ac:dyDescent="0.25">
      <c r="N491" s="28"/>
    </row>
    <row r="492" spans="14:14" ht="15.75" customHeight="1" x14ac:dyDescent="0.25">
      <c r="N492" s="28"/>
    </row>
    <row r="493" spans="14:14" ht="15.75" customHeight="1" x14ac:dyDescent="0.25">
      <c r="N493" s="28"/>
    </row>
    <row r="494" spans="14:14" ht="15.75" customHeight="1" x14ac:dyDescent="0.25">
      <c r="N494" s="28"/>
    </row>
    <row r="495" spans="14:14" ht="15.75" customHeight="1" x14ac:dyDescent="0.25">
      <c r="N495" s="28"/>
    </row>
    <row r="496" spans="14:14" ht="15.75" customHeight="1" x14ac:dyDescent="0.25">
      <c r="N496" s="28"/>
    </row>
    <row r="497" spans="14:14" ht="15.75" customHeight="1" x14ac:dyDescent="0.25">
      <c r="N497" s="28"/>
    </row>
    <row r="498" spans="14:14" ht="15.75" customHeight="1" x14ac:dyDescent="0.25">
      <c r="N498" s="28"/>
    </row>
    <row r="499" spans="14:14" ht="15.75" customHeight="1" x14ac:dyDescent="0.25">
      <c r="N499" s="28"/>
    </row>
    <row r="500" spans="14:14" ht="15.75" customHeight="1" x14ac:dyDescent="0.25">
      <c r="N500" s="28"/>
    </row>
    <row r="501" spans="14:14" ht="15.75" customHeight="1" x14ac:dyDescent="0.25">
      <c r="N501" s="28"/>
    </row>
    <row r="502" spans="14:14" ht="15.75" customHeight="1" x14ac:dyDescent="0.25">
      <c r="N502" s="28"/>
    </row>
    <row r="503" spans="14:14" ht="15.75" customHeight="1" x14ac:dyDescent="0.25">
      <c r="N503" s="28"/>
    </row>
    <row r="504" spans="14:14" ht="15.75" customHeight="1" x14ac:dyDescent="0.25">
      <c r="N504" s="28"/>
    </row>
    <row r="505" spans="14:14" ht="15.75" customHeight="1" x14ac:dyDescent="0.25">
      <c r="N505" s="28"/>
    </row>
    <row r="506" spans="14:14" ht="15.75" customHeight="1" x14ac:dyDescent="0.25">
      <c r="N506" s="28"/>
    </row>
    <row r="507" spans="14:14" ht="15.75" customHeight="1" x14ac:dyDescent="0.25">
      <c r="N507" s="28"/>
    </row>
    <row r="508" spans="14:14" ht="15.75" customHeight="1" x14ac:dyDescent="0.25">
      <c r="N508" s="28"/>
    </row>
    <row r="509" spans="14:14" ht="15.75" customHeight="1" x14ac:dyDescent="0.25">
      <c r="N509" s="28"/>
    </row>
    <row r="510" spans="14:14" ht="15.75" customHeight="1" x14ac:dyDescent="0.25">
      <c r="N510" s="28"/>
    </row>
    <row r="511" spans="14:14" ht="15.75" customHeight="1" x14ac:dyDescent="0.25">
      <c r="N511" s="28"/>
    </row>
    <row r="512" spans="14:14" ht="15.75" customHeight="1" x14ac:dyDescent="0.25">
      <c r="N512" s="28"/>
    </row>
    <row r="513" spans="14:14" ht="15.75" customHeight="1" x14ac:dyDescent="0.25">
      <c r="N513" s="28"/>
    </row>
    <row r="514" spans="14:14" ht="15.75" customHeight="1" x14ac:dyDescent="0.25">
      <c r="N514" s="28"/>
    </row>
    <row r="515" spans="14:14" ht="15.75" customHeight="1" x14ac:dyDescent="0.25">
      <c r="N515" s="28"/>
    </row>
    <row r="516" spans="14:14" ht="15.75" customHeight="1" x14ac:dyDescent="0.25">
      <c r="N516" s="28"/>
    </row>
    <row r="517" spans="14:14" ht="15.75" customHeight="1" x14ac:dyDescent="0.25">
      <c r="N517" s="28"/>
    </row>
    <row r="518" spans="14:14" ht="15.75" customHeight="1" x14ac:dyDescent="0.25">
      <c r="N518" s="28"/>
    </row>
    <row r="519" spans="14:14" ht="15.75" customHeight="1" x14ac:dyDescent="0.25">
      <c r="N519" s="28"/>
    </row>
    <row r="520" spans="14:14" ht="15.75" customHeight="1" x14ac:dyDescent="0.25">
      <c r="N520" s="28"/>
    </row>
    <row r="521" spans="14:14" ht="15.75" customHeight="1" x14ac:dyDescent="0.25">
      <c r="N521" s="28"/>
    </row>
    <row r="522" spans="14:14" ht="15.75" customHeight="1" x14ac:dyDescent="0.25">
      <c r="N522" s="28"/>
    </row>
    <row r="523" spans="14:14" ht="15.75" customHeight="1" x14ac:dyDescent="0.25">
      <c r="N523" s="28"/>
    </row>
    <row r="524" spans="14:14" ht="15.75" customHeight="1" x14ac:dyDescent="0.25">
      <c r="N524" s="28"/>
    </row>
    <row r="525" spans="14:14" ht="15.75" customHeight="1" x14ac:dyDescent="0.25">
      <c r="N525" s="28"/>
    </row>
    <row r="526" spans="14:14" ht="15.75" customHeight="1" x14ac:dyDescent="0.25">
      <c r="N526" s="28"/>
    </row>
    <row r="527" spans="14:14" ht="15.75" customHeight="1" x14ac:dyDescent="0.25">
      <c r="N527" s="28"/>
    </row>
    <row r="528" spans="14:14" ht="15.75" customHeight="1" x14ac:dyDescent="0.25">
      <c r="N528" s="28"/>
    </row>
    <row r="529" spans="14:14" ht="15.75" customHeight="1" x14ac:dyDescent="0.25">
      <c r="N529" s="28"/>
    </row>
    <row r="530" spans="14:14" ht="15.75" customHeight="1" x14ac:dyDescent="0.25">
      <c r="N530" s="28"/>
    </row>
    <row r="531" spans="14:14" ht="15.75" customHeight="1" x14ac:dyDescent="0.25">
      <c r="N531" s="28"/>
    </row>
    <row r="532" spans="14:14" ht="15.75" customHeight="1" x14ac:dyDescent="0.25">
      <c r="N532" s="28"/>
    </row>
    <row r="533" spans="14:14" ht="15.75" customHeight="1" x14ac:dyDescent="0.25">
      <c r="N533" s="28"/>
    </row>
    <row r="534" spans="14:14" ht="15.75" customHeight="1" x14ac:dyDescent="0.25">
      <c r="N534" s="28"/>
    </row>
    <row r="535" spans="14:14" ht="15.75" customHeight="1" x14ac:dyDescent="0.25">
      <c r="N535" s="28"/>
    </row>
    <row r="536" spans="14:14" ht="15.75" customHeight="1" x14ac:dyDescent="0.25">
      <c r="N536" s="28"/>
    </row>
    <row r="537" spans="14:14" ht="15.75" customHeight="1" x14ac:dyDescent="0.25">
      <c r="N537" s="28"/>
    </row>
    <row r="538" spans="14:14" ht="15.75" customHeight="1" x14ac:dyDescent="0.25">
      <c r="N538" s="28"/>
    </row>
    <row r="539" spans="14:14" ht="15.75" customHeight="1" x14ac:dyDescent="0.25">
      <c r="N539" s="28"/>
    </row>
    <row r="540" spans="14:14" ht="15.75" customHeight="1" x14ac:dyDescent="0.25">
      <c r="N540" s="28"/>
    </row>
    <row r="541" spans="14:14" ht="15.75" customHeight="1" x14ac:dyDescent="0.25">
      <c r="N541" s="28"/>
    </row>
    <row r="542" spans="14:14" ht="15.75" customHeight="1" x14ac:dyDescent="0.25">
      <c r="N542" s="28"/>
    </row>
    <row r="543" spans="14:14" ht="15.75" customHeight="1" x14ac:dyDescent="0.25">
      <c r="N543" s="28"/>
    </row>
    <row r="544" spans="14:14" ht="15.75" customHeight="1" x14ac:dyDescent="0.25">
      <c r="N544" s="28"/>
    </row>
    <row r="545" spans="14:14" ht="15.75" customHeight="1" x14ac:dyDescent="0.25">
      <c r="N545" s="28"/>
    </row>
    <row r="546" spans="14:14" ht="15.75" customHeight="1" x14ac:dyDescent="0.25">
      <c r="N546" s="28"/>
    </row>
    <row r="547" spans="14:14" ht="15.75" customHeight="1" x14ac:dyDescent="0.25">
      <c r="N547" s="28"/>
    </row>
    <row r="548" spans="14:14" ht="15.75" customHeight="1" x14ac:dyDescent="0.25">
      <c r="N548" s="28"/>
    </row>
    <row r="549" spans="14:14" ht="15.75" customHeight="1" x14ac:dyDescent="0.25">
      <c r="N549" s="28"/>
    </row>
    <row r="550" spans="14:14" ht="15.75" customHeight="1" x14ac:dyDescent="0.25">
      <c r="N550" s="28"/>
    </row>
    <row r="551" spans="14:14" ht="15.75" customHeight="1" x14ac:dyDescent="0.25">
      <c r="N551" s="28"/>
    </row>
    <row r="552" spans="14:14" ht="15.75" customHeight="1" x14ac:dyDescent="0.25">
      <c r="N552" s="28"/>
    </row>
    <row r="553" spans="14:14" ht="15.75" customHeight="1" x14ac:dyDescent="0.25">
      <c r="N553" s="28"/>
    </row>
    <row r="554" spans="14:14" ht="15.75" customHeight="1" x14ac:dyDescent="0.25">
      <c r="N554" s="28"/>
    </row>
    <row r="555" spans="14:14" ht="15.75" customHeight="1" x14ac:dyDescent="0.25">
      <c r="N555" s="28"/>
    </row>
    <row r="556" spans="14:14" ht="15.75" customHeight="1" x14ac:dyDescent="0.25">
      <c r="N556" s="28"/>
    </row>
    <row r="557" spans="14:14" ht="15.75" customHeight="1" x14ac:dyDescent="0.25">
      <c r="N557" s="28"/>
    </row>
    <row r="558" spans="14:14" ht="15.75" customHeight="1" x14ac:dyDescent="0.25">
      <c r="N558" s="28"/>
    </row>
    <row r="559" spans="14:14" ht="15.75" customHeight="1" x14ac:dyDescent="0.25">
      <c r="N559" s="28"/>
    </row>
    <row r="560" spans="14:14" ht="15.75" customHeight="1" x14ac:dyDescent="0.25">
      <c r="N560" s="28"/>
    </row>
    <row r="561" spans="14:14" ht="15.75" customHeight="1" x14ac:dyDescent="0.25">
      <c r="N561" s="28"/>
    </row>
    <row r="562" spans="14:14" ht="15.75" customHeight="1" x14ac:dyDescent="0.25">
      <c r="N562" s="28"/>
    </row>
    <row r="563" spans="14:14" ht="15.75" customHeight="1" x14ac:dyDescent="0.25">
      <c r="N563" s="28"/>
    </row>
    <row r="564" spans="14:14" ht="15.75" customHeight="1" x14ac:dyDescent="0.25">
      <c r="N564" s="28"/>
    </row>
    <row r="565" spans="14:14" ht="15.75" customHeight="1" x14ac:dyDescent="0.25">
      <c r="N565" s="28"/>
    </row>
    <row r="566" spans="14:14" ht="15.75" customHeight="1" x14ac:dyDescent="0.25">
      <c r="N566" s="28"/>
    </row>
    <row r="567" spans="14:14" ht="15.75" customHeight="1" x14ac:dyDescent="0.25">
      <c r="N567" s="28"/>
    </row>
    <row r="568" spans="14:14" ht="15.75" customHeight="1" x14ac:dyDescent="0.25">
      <c r="N568" s="28"/>
    </row>
    <row r="569" spans="14:14" ht="15.75" customHeight="1" x14ac:dyDescent="0.25">
      <c r="N569" s="28"/>
    </row>
    <row r="570" spans="14:14" ht="15.75" customHeight="1" x14ac:dyDescent="0.25">
      <c r="N570" s="28"/>
    </row>
    <row r="571" spans="14:14" ht="15.75" customHeight="1" x14ac:dyDescent="0.25">
      <c r="N571" s="28"/>
    </row>
    <row r="572" spans="14:14" ht="15.75" customHeight="1" x14ac:dyDescent="0.25">
      <c r="N572" s="28"/>
    </row>
    <row r="573" spans="14:14" ht="15.75" customHeight="1" x14ac:dyDescent="0.25">
      <c r="N573" s="28"/>
    </row>
    <row r="574" spans="14:14" ht="15.75" customHeight="1" x14ac:dyDescent="0.25">
      <c r="N574" s="28"/>
    </row>
    <row r="575" spans="14:14" ht="15.75" customHeight="1" x14ac:dyDescent="0.25">
      <c r="N575" s="28"/>
    </row>
    <row r="576" spans="14:14" ht="15.75" customHeight="1" x14ac:dyDescent="0.25">
      <c r="N576" s="28"/>
    </row>
    <row r="577" spans="14:14" ht="15.75" customHeight="1" x14ac:dyDescent="0.25">
      <c r="N577" s="28"/>
    </row>
    <row r="578" spans="14:14" ht="15.75" customHeight="1" x14ac:dyDescent="0.25">
      <c r="N578" s="28"/>
    </row>
    <row r="579" spans="14:14" ht="15.75" customHeight="1" x14ac:dyDescent="0.25">
      <c r="N579" s="28"/>
    </row>
    <row r="580" spans="14:14" ht="15.75" customHeight="1" x14ac:dyDescent="0.25">
      <c r="N580" s="28"/>
    </row>
    <row r="581" spans="14:14" ht="15.75" customHeight="1" x14ac:dyDescent="0.25">
      <c r="N581" s="28"/>
    </row>
    <row r="582" spans="14:14" ht="15.75" customHeight="1" x14ac:dyDescent="0.25">
      <c r="N582" s="28"/>
    </row>
    <row r="583" spans="14:14" ht="15.75" customHeight="1" x14ac:dyDescent="0.25">
      <c r="N583" s="28"/>
    </row>
    <row r="584" spans="14:14" ht="15.75" customHeight="1" x14ac:dyDescent="0.25">
      <c r="N584" s="28"/>
    </row>
    <row r="585" spans="14:14" ht="15.75" customHeight="1" x14ac:dyDescent="0.25">
      <c r="N585" s="28"/>
    </row>
    <row r="586" spans="14:14" ht="15.75" customHeight="1" x14ac:dyDescent="0.25">
      <c r="N586" s="28"/>
    </row>
    <row r="587" spans="14:14" ht="15.75" customHeight="1" x14ac:dyDescent="0.25">
      <c r="N587" s="28"/>
    </row>
    <row r="588" spans="14:14" ht="15.75" customHeight="1" x14ac:dyDescent="0.25">
      <c r="N588" s="28"/>
    </row>
    <row r="589" spans="14:14" ht="15.75" customHeight="1" x14ac:dyDescent="0.25">
      <c r="N589" s="28"/>
    </row>
    <row r="590" spans="14:14" ht="15.75" customHeight="1" x14ac:dyDescent="0.25">
      <c r="N590" s="28"/>
    </row>
    <row r="591" spans="14:14" ht="15.75" customHeight="1" x14ac:dyDescent="0.25">
      <c r="N591" s="28"/>
    </row>
    <row r="592" spans="14:14" ht="15.75" customHeight="1" x14ac:dyDescent="0.25">
      <c r="N592" s="28"/>
    </row>
    <row r="593" spans="14:14" ht="15.75" customHeight="1" x14ac:dyDescent="0.25">
      <c r="N593" s="28"/>
    </row>
    <row r="594" spans="14:14" ht="15.75" customHeight="1" x14ac:dyDescent="0.25">
      <c r="N594" s="28"/>
    </row>
    <row r="595" spans="14:14" ht="15.75" customHeight="1" x14ac:dyDescent="0.25">
      <c r="N595" s="28"/>
    </row>
    <row r="596" spans="14:14" ht="15.75" customHeight="1" x14ac:dyDescent="0.25">
      <c r="N596" s="28"/>
    </row>
    <row r="597" spans="14:14" ht="15.75" customHeight="1" x14ac:dyDescent="0.25">
      <c r="N597" s="28"/>
    </row>
    <row r="598" spans="14:14" ht="15.75" customHeight="1" x14ac:dyDescent="0.25">
      <c r="N598" s="28"/>
    </row>
    <row r="599" spans="14:14" ht="15.75" customHeight="1" x14ac:dyDescent="0.25">
      <c r="N599" s="28"/>
    </row>
    <row r="600" spans="14:14" ht="15.75" customHeight="1" x14ac:dyDescent="0.25">
      <c r="N600" s="28"/>
    </row>
    <row r="601" spans="14:14" ht="15.75" customHeight="1" x14ac:dyDescent="0.25">
      <c r="N601" s="28"/>
    </row>
    <row r="602" spans="14:14" ht="15.75" customHeight="1" x14ac:dyDescent="0.25">
      <c r="N602" s="28"/>
    </row>
    <row r="603" spans="14:14" ht="15.75" customHeight="1" x14ac:dyDescent="0.25">
      <c r="N603" s="28"/>
    </row>
    <row r="604" spans="14:14" ht="15.75" customHeight="1" x14ac:dyDescent="0.25">
      <c r="N604" s="28"/>
    </row>
    <row r="605" spans="14:14" ht="15.75" customHeight="1" x14ac:dyDescent="0.25">
      <c r="N605" s="28"/>
    </row>
    <row r="606" spans="14:14" ht="15.75" customHeight="1" x14ac:dyDescent="0.25">
      <c r="N606" s="28"/>
    </row>
    <row r="607" spans="14:14" ht="15.75" customHeight="1" x14ac:dyDescent="0.25">
      <c r="N607" s="28"/>
    </row>
    <row r="608" spans="14:14" ht="15.75" customHeight="1" x14ac:dyDescent="0.25">
      <c r="N608" s="28"/>
    </row>
    <row r="609" spans="14:14" ht="15.75" customHeight="1" x14ac:dyDescent="0.25">
      <c r="N609" s="28"/>
    </row>
    <row r="610" spans="14:14" ht="15.75" customHeight="1" x14ac:dyDescent="0.25">
      <c r="N610" s="28"/>
    </row>
    <row r="611" spans="14:14" ht="15.75" customHeight="1" x14ac:dyDescent="0.25">
      <c r="N611" s="28"/>
    </row>
    <row r="612" spans="14:14" ht="15.75" customHeight="1" x14ac:dyDescent="0.25">
      <c r="N612" s="28"/>
    </row>
    <row r="613" spans="14:14" ht="15.75" customHeight="1" x14ac:dyDescent="0.25">
      <c r="N613" s="28"/>
    </row>
    <row r="614" spans="14:14" ht="15.75" customHeight="1" x14ac:dyDescent="0.25">
      <c r="N614" s="28"/>
    </row>
    <row r="615" spans="14:14" ht="15.75" customHeight="1" x14ac:dyDescent="0.25">
      <c r="N615" s="28"/>
    </row>
    <row r="616" spans="14:14" ht="15.75" customHeight="1" x14ac:dyDescent="0.25">
      <c r="N616" s="28"/>
    </row>
    <row r="617" spans="14:14" ht="15.75" customHeight="1" x14ac:dyDescent="0.25">
      <c r="N617" s="28"/>
    </row>
    <row r="618" spans="14:14" ht="15.75" customHeight="1" x14ac:dyDescent="0.25">
      <c r="N618" s="28"/>
    </row>
    <row r="619" spans="14:14" ht="15.75" customHeight="1" x14ac:dyDescent="0.25">
      <c r="N619" s="28"/>
    </row>
    <row r="620" spans="14:14" ht="15.75" customHeight="1" x14ac:dyDescent="0.25">
      <c r="N620" s="28"/>
    </row>
    <row r="621" spans="14:14" ht="15.75" customHeight="1" x14ac:dyDescent="0.25">
      <c r="N621" s="28"/>
    </row>
    <row r="622" spans="14:14" ht="15.75" customHeight="1" x14ac:dyDescent="0.25">
      <c r="N622" s="28"/>
    </row>
    <row r="623" spans="14:14" ht="15.75" customHeight="1" x14ac:dyDescent="0.25">
      <c r="N623" s="28"/>
    </row>
    <row r="624" spans="14:14" ht="15.75" customHeight="1" x14ac:dyDescent="0.25">
      <c r="N624" s="28"/>
    </row>
    <row r="625" spans="14:14" ht="15.75" customHeight="1" x14ac:dyDescent="0.25">
      <c r="N625" s="28"/>
    </row>
    <row r="626" spans="14:14" ht="15.75" customHeight="1" x14ac:dyDescent="0.25">
      <c r="N626" s="28"/>
    </row>
    <row r="627" spans="14:14" ht="15.75" customHeight="1" x14ac:dyDescent="0.25">
      <c r="N627" s="28"/>
    </row>
    <row r="628" spans="14:14" ht="15.75" customHeight="1" x14ac:dyDescent="0.25">
      <c r="N628" s="28"/>
    </row>
    <row r="629" spans="14:14" ht="15.75" customHeight="1" x14ac:dyDescent="0.25">
      <c r="N629" s="28"/>
    </row>
    <row r="630" spans="14:14" ht="15.75" customHeight="1" x14ac:dyDescent="0.25">
      <c r="N630" s="28"/>
    </row>
    <row r="631" spans="14:14" ht="15.75" customHeight="1" x14ac:dyDescent="0.25">
      <c r="N631" s="28"/>
    </row>
    <row r="632" spans="14:14" ht="15.75" customHeight="1" x14ac:dyDescent="0.25">
      <c r="N632" s="28"/>
    </row>
    <row r="633" spans="14:14" ht="15.75" customHeight="1" x14ac:dyDescent="0.25">
      <c r="N633" s="28"/>
    </row>
    <row r="634" spans="14:14" ht="15.75" customHeight="1" x14ac:dyDescent="0.25">
      <c r="N634" s="28"/>
    </row>
    <row r="635" spans="14:14" ht="15.75" customHeight="1" x14ac:dyDescent="0.25">
      <c r="N635" s="28"/>
    </row>
    <row r="636" spans="14:14" ht="15.75" customHeight="1" x14ac:dyDescent="0.25">
      <c r="N636" s="28"/>
    </row>
    <row r="637" spans="14:14" ht="15.75" customHeight="1" x14ac:dyDescent="0.25">
      <c r="N637" s="28"/>
    </row>
    <row r="638" spans="14:14" ht="15.75" customHeight="1" x14ac:dyDescent="0.25">
      <c r="N638" s="28"/>
    </row>
    <row r="639" spans="14:14" ht="15.75" customHeight="1" x14ac:dyDescent="0.25">
      <c r="N639" s="28"/>
    </row>
    <row r="640" spans="14:14" ht="15.75" customHeight="1" x14ac:dyDescent="0.25">
      <c r="N640" s="28"/>
    </row>
    <row r="641" spans="14:14" ht="15.75" customHeight="1" x14ac:dyDescent="0.25">
      <c r="N641" s="28"/>
    </row>
    <row r="642" spans="14:14" ht="15.75" customHeight="1" x14ac:dyDescent="0.25">
      <c r="N642" s="28"/>
    </row>
    <row r="643" spans="14:14" ht="15.75" customHeight="1" x14ac:dyDescent="0.25">
      <c r="N643" s="28"/>
    </row>
    <row r="644" spans="14:14" ht="15.75" customHeight="1" x14ac:dyDescent="0.25">
      <c r="N644" s="28"/>
    </row>
    <row r="645" spans="14:14" ht="15.75" customHeight="1" x14ac:dyDescent="0.25">
      <c r="N645" s="28"/>
    </row>
    <row r="646" spans="14:14" ht="15.75" customHeight="1" x14ac:dyDescent="0.25">
      <c r="N646" s="28"/>
    </row>
    <row r="647" spans="14:14" ht="15.75" customHeight="1" x14ac:dyDescent="0.25">
      <c r="N647" s="28"/>
    </row>
    <row r="648" spans="14:14" ht="15.75" customHeight="1" x14ac:dyDescent="0.25">
      <c r="N648" s="28"/>
    </row>
    <row r="649" spans="14:14" ht="15.75" customHeight="1" x14ac:dyDescent="0.25">
      <c r="N649" s="28"/>
    </row>
    <row r="650" spans="14:14" ht="15.75" customHeight="1" x14ac:dyDescent="0.25">
      <c r="N650" s="28"/>
    </row>
    <row r="651" spans="14:14" ht="15.75" customHeight="1" x14ac:dyDescent="0.25">
      <c r="N651" s="28"/>
    </row>
    <row r="652" spans="14:14" ht="15.75" customHeight="1" x14ac:dyDescent="0.25">
      <c r="N652" s="28"/>
    </row>
    <row r="653" spans="14:14" ht="15.75" customHeight="1" x14ac:dyDescent="0.25">
      <c r="N653" s="28"/>
    </row>
    <row r="654" spans="14:14" ht="15.75" customHeight="1" x14ac:dyDescent="0.25">
      <c r="N654" s="28"/>
    </row>
    <row r="655" spans="14:14" ht="15.75" customHeight="1" x14ac:dyDescent="0.25">
      <c r="N655" s="28"/>
    </row>
    <row r="656" spans="14:14" ht="15.75" customHeight="1" x14ac:dyDescent="0.25">
      <c r="N656" s="28"/>
    </row>
    <row r="657" spans="14:14" ht="15.75" customHeight="1" x14ac:dyDescent="0.25">
      <c r="N657" s="28"/>
    </row>
    <row r="658" spans="14:14" ht="15.75" customHeight="1" x14ac:dyDescent="0.25">
      <c r="N658" s="28"/>
    </row>
    <row r="659" spans="14:14" ht="15.75" customHeight="1" x14ac:dyDescent="0.25">
      <c r="N659" s="28"/>
    </row>
    <row r="660" spans="14:14" ht="15.75" customHeight="1" x14ac:dyDescent="0.25">
      <c r="N660" s="28"/>
    </row>
    <row r="661" spans="14:14" ht="15.75" customHeight="1" x14ac:dyDescent="0.25">
      <c r="N661" s="28"/>
    </row>
    <row r="662" spans="14:14" ht="15.75" customHeight="1" x14ac:dyDescent="0.25">
      <c r="N662" s="28"/>
    </row>
    <row r="663" spans="14:14" ht="15.75" customHeight="1" x14ac:dyDescent="0.25">
      <c r="N663" s="28"/>
    </row>
    <row r="664" spans="14:14" ht="15.75" customHeight="1" x14ac:dyDescent="0.25">
      <c r="N664" s="28"/>
    </row>
    <row r="665" spans="14:14" ht="15.75" customHeight="1" x14ac:dyDescent="0.25">
      <c r="N665" s="28"/>
    </row>
    <row r="666" spans="14:14" ht="15.75" customHeight="1" x14ac:dyDescent="0.25">
      <c r="N666" s="28"/>
    </row>
    <row r="667" spans="14:14" ht="15.75" customHeight="1" x14ac:dyDescent="0.25">
      <c r="N667" s="28"/>
    </row>
    <row r="668" spans="14:14" ht="15.75" customHeight="1" x14ac:dyDescent="0.25">
      <c r="N668" s="28"/>
    </row>
    <row r="669" spans="14:14" ht="15.75" customHeight="1" x14ac:dyDescent="0.25">
      <c r="N669" s="28"/>
    </row>
    <row r="670" spans="14:14" ht="15.75" customHeight="1" x14ac:dyDescent="0.25">
      <c r="N670" s="28"/>
    </row>
    <row r="671" spans="14:14" ht="15.75" customHeight="1" x14ac:dyDescent="0.25">
      <c r="N671" s="28"/>
    </row>
    <row r="672" spans="14:14" ht="15.75" customHeight="1" x14ac:dyDescent="0.25">
      <c r="N672" s="28"/>
    </row>
    <row r="673" spans="14:14" ht="15.75" customHeight="1" x14ac:dyDescent="0.25">
      <c r="N673" s="28"/>
    </row>
    <row r="674" spans="14:14" ht="15.75" customHeight="1" x14ac:dyDescent="0.25">
      <c r="N674" s="28"/>
    </row>
    <row r="675" spans="14:14" ht="15.75" customHeight="1" x14ac:dyDescent="0.25">
      <c r="N675" s="28"/>
    </row>
    <row r="676" spans="14:14" ht="15.75" customHeight="1" x14ac:dyDescent="0.25">
      <c r="N676" s="28"/>
    </row>
    <row r="677" spans="14:14" ht="15.75" customHeight="1" x14ac:dyDescent="0.25">
      <c r="N677" s="28"/>
    </row>
    <row r="678" spans="14:14" ht="15.75" customHeight="1" x14ac:dyDescent="0.25">
      <c r="N678" s="28"/>
    </row>
    <row r="679" spans="14:14" ht="15.75" customHeight="1" x14ac:dyDescent="0.25">
      <c r="N679" s="28"/>
    </row>
    <row r="680" spans="14:14" ht="15.75" customHeight="1" x14ac:dyDescent="0.25">
      <c r="N680" s="28"/>
    </row>
    <row r="681" spans="14:14" ht="15.75" customHeight="1" x14ac:dyDescent="0.25">
      <c r="N681" s="28"/>
    </row>
    <row r="682" spans="14:14" ht="15.75" customHeight="1" x14ac:dyDescent="0.25">
      <c r="N682" s="28"/>
    </row>
    <row r="683" spans="14:14" ht="15.75" customHeight="1" x14ac:dyDescent="0.25">
      <c r="N683" s="28"/>
    </row>
    <row r="684" spans="14:14" ht="15.75" customHeight="1" x14ac:dyDescent="0.25">
      <c r="N684" s="28"/>
    </row>
    <row r="685" spans="14:14" ht="15.75" customHeight="1" x14ac:dyDescent="0.25">
      <c r="N685" s="28"/>
    </row>
    <row r="686" spans="14:14" ht="15.75" customHeight="1" x14ac:dyDescent="0.25">
      <c r="N686" s="28"/>
    </row>
    <row r="687" spans="14:14" ht="15.75" customHeight="1" x14ac:dyDescent="0.25">
      <c r="N687" s="28"/>
    </row>
    <row r="688" spans="14:14" ht="15.75" customHeight="1" x14ac:dyDescent="0.25">
      <c r="N688" s="28"/>
    </row>
    <row r="689" spans="14:14" ht="15.75" customHeight="1" x14ac:dyDescent="0.25">
      <c r="N689" s="28"/>
    </row>
    <row r="690" spans="14:14" ht="15.75" customHeight="1" x14ac:dyDescent="0.25">
      <c r="N690" s="28"/>
    </row>
    <row r="691" spans="14:14" ht="15.75" customHeight="1" x14ac:dyDescent="0.25">
      <c r="N691" s="28"/>
    </row>
    <row r="692" spans="14:14" ht="15.75" customHeight="1" x14ac:dyDescent="0.25">
      <c r="N692" s="28"/>
    </row>
    <row r="693" spans="14:14" ht="15.75" customHeight="1" x14ac:dyDescent="0.25">
      <c r="N693" s="28"/>
    </row>
    <row r="694" spans="14:14" ht="15.75" customHeight="1" x14ac:dyDescent="0.25">
      <c r="N694" s="28"/>
    </row>
    <row r="695" spans="14:14" ht="15.75" customHeight="1" x14ac:dyDescent="0.25">
      <c r="N695" s="28"/>
    </row>
    <row r="696" spans="14:14" ht="15.75" customHeight="1" x14ac:dyDescent="0.25">
      <c r="N696" s="28"/>
    </row>
    <row r="697" spans="14:14" ht="15.75" customHeight="1" x14ac:dyDescent="0.25">
      <c r="N697" s="28"/>
    </row>
    <row r="698" spans="14:14" ht="15.75" customHeight="1" x14ac:dyDescent="0.25">
      <c r="N698" s="28"/>
    </row>
    <row r="699" spans="14:14" ht="15.75" customHeight="1" x14ac:dyDescent="0.25">
      <c r="N699" s="28"/>
    </row>
    <row r="700" spans="14:14" ht="15.75" customHeight="1" x14ac:dyDescent="0.25">
      <c r="N700" s="28"/>
    </row>
    <row r="701" spans="14:14" ht="15.75" customHeight="1" x14ac:dyDescent="0.25">
      <c r="N701" s="28"/>
    </row>
    <row r="702" spans="14:14" ht="15.75" customHeight="1" x14ac:dyDescent="0.25">
      <c r="N702" s="28"/>
    </row>
    <row r="703" spans="14:14" ht="15.75" customHeight="1" x14ac:dyDescent="0.25">
      <c r="N703" s="28"/>
    </row>
    <row r="704" spans="14:14" ht="15.75" customHeight="1" x14ac:dyDescent="0.25">
      <c r="N704" s="28"/>
    </row>
    <row r="705" spans="14:14" ht="15.75" customHeight="1" x14ac:dyDescent="0.25">
      <c r="N705" s="28"/>
    </row>
    <row r="706" spans="14:14" ht="15.75" customHeight="1" x14ac:dyDescent="0.25">
      <c r="N706" s="28"/>
    </row>
    <row r="707" spans="14:14" ht="15.75" customHeight="1" x14ac:dyDescent="0.25">
      <c r="N707" s="28"/>
    </row>
    <row r="708" spans="14:14" ht="15.75" customHeight="1" x14ac:dyDescent="0.25">
      <c r="N708" s="28"/>
    </row>
    <row r="709" spans="14:14" ht="15.75" customHeight="1" x14ac:dyDescent="0.25">
      <c r="N709" s="28"/>
    </row>
    <row r="710" spans="14:14" ht="15.75" customHeight="1" x14ac:dyDescent="0.25">
      <c r="N710" s="28"/>
    </row>
    <row r="711" spans="14:14" ht="15.75" customHeight="1" x14ac:dyDescent="0.25">
      <c r="N711" s="28"/>
    </row>
    <row r="712" spans="14:14" ht="15.75" customHeight="1" x14ac:dyDescent="0.25">
      <c r="N712" s="28"/>
    </row>
    <row r="713" spans="14:14" ht="15.75" customHeight="1" x14ac:dyDescent="0.25">
      <c r="N713" s="28"/>
    </row>
    <row r="714" spans="14:14" ht="15.75" customHeight="1" x14ac:dyDescent="0.25">
      <c r="N714" s="28"/>
    </row>
    <row r="715" spans="14:14" ht="15.75" customHeight="1" x14ac:dyDescent="0.25">
      <c r="N715" s="28"/>
    </row>
    <row r="716" spans="14:14" ht="15.75" customHeight="1" x14ac:dyDescent="0.25">
      <c r="N716" s="28"/>
    </row>
    <row r="717" spans="14:14" ht="15.75" customHeight="1" x14ac:dyDescent="0.25">
      <c r="N717" s="28"/>
    </row>
    <row r="718" spans="14:14" ht="15.75" customHeight="1" x14ac:dyDescent="0.25">
      <c r="N718" s="28"/>
    </row>
    <row r="719" spans="14:14" ht="15.75" customHeight="1" x14ac:dyDescent="0.25">
      <c r="N719" s="28"/>
    </row>
    <row r="720" spans="14:14" ht="15.75" customHeight="1" x14ac:dyDescent="0.25">
      <c r="N720" s="28"/>
    </row>
    <row r="721" spans="14:14" ht="15.75" customHeight="1" x14ac:dyDescent="0.25">
      <c r="N721" s="28"/>
    </row>
    <row r="722" spans="14:14" ht="15.75" customHeight="1" x14ac:dyDescent="0.25">
      <c r="N722" s="28"/>
    </row>
    <row r="723" spans="14:14" ht="15.75" customHeight="1" x14ac:dyDescent="0.25">
      <c r="N723" s="28"/>
    </row>
    <row r="724" spans="14:14" ht="15.75" customHeight="1" x14ac:dyDescent="0.25">
      <c r="N724" s="28"/>
    </row>
    <row r="725" spans="14:14" ht="15.75" customHeight="1" x14ac:dyDescent="0.25">
      <c r="N725" s="28"/>
    </row>
    <row r="726" spans="14:14" ht="15.75" customHeight="1" x14ac:dyDescent="0.25">
      <c r="N726" s="28"/>
    </row>
    <row r="727" spans="14:14" ht="15.75" customHeight="1" x14ac:dyDescent="0.25">
      <c r="N727" s="28"/>
    </row>
    <row r="728" spans="14:14" ht="15.75" customHeight="1" x14ac:dyDescent="0.25">
      <c r="N728" s="28"/>
    </row>
    <row r="729" spans="14:14" ht="15.75" customHeight="1" x14ac:dyDescent="0.25">
      <c r="N729" s="28"/>
    </row>
    <row r="730" spans="14:14" ht="15.75" customHeight="1" x14ac:dyDescent="0.25">
      <c r="N730" s="28"/>
    </row>
    <row r="731" spans="14:14" ht="15.75" customHeight="1" x14ac:dyDescent="0.25">
      <c r="N731" s="28"/>
    </row>
    <row r="732" spans="14:14" ht="15.75" customHeight="1" x14ac:dyDescent="0.25">
      <c r="N732" s="28"/>
    </row>
    <row r="733" spans="14:14" ht="15.75" customHeight="1" x14ac:dyDescent="0.25">
      <c r="N733" s="28"/>
    </row>
    <row r="734" spans="14:14" ht="15.75" customHeight="1" x14ac:dyDescent="0.25">
      <c r="N734" s="28"/>
    </row>
    <row r="735" spans="14:14" ht="15.75" customHeight="1" x14ac:dyDescent="0.25">
      <c r="N735" s="28"/>
    </row>
    <row r="736" spans="14:14" ht="15.75" customHeight="1" x14ac:dyDescent="0.25">
      <c r="N736" s="28"/>
    </row>
    <row r="737" spans="14:14" ht="15.75" customHeight="1" x14ac:dyDescent="0.25">
      <c r="N737" s="28"/>
    </row>
    <row r="738" spans="14:14" ht="15.75" customHeight="1" x14ac:dyDescent="0.25">
      <c r="N738" s="28"/>
    </row>
    <row r="739" spans="14:14" ht="15.75" customHeight="1" x14ac:dyDescent="0.25">
      <c r="N739" s="28"/>
    </row>
    <row r="740" spans="14:14" ht="15.75" customHeight="1" x14ac:dyDescent="0.25">
      <c r="N740" s="28"/>
    </row>
    <row r="741" spans="14:14" ht="15.75" customHeight="1" x14ac:dyDescent="0.25">
      <c r="N741" s="28"/>
    </row>
    <row r="742" spans="14:14" ht="15.75" customHeight="1" x14ac:dyDescent="0.25">
      <c r="N742" s="28"/>
    </row>
    <row r="743" spans="14:14" ht="15.75" customHeight="1" x14ac:dyDescent="0.25">
      <c r="N743" s="28"/>
    </row>
    <row r="744" spans="14:14" ht="15.75" customHeight="1" x14ac:dyDescent="0.25">
      <c r="N744" s="28"/>
    </row>
    <row r="745" spans="14:14" ht="15.75" customHeight="1" x14ac:dyDescent="0.25">
      <c r="N745" s="28"/>
    </row>
    <row r="746" spans="14:14" ht="15.75" customHeight="1" x14ac:dyDescent="0.25">
      <c r="N746" s="28"/>
    </row>
    <row r="747" spans="14:14" ht="15.75" customHeight="1" x14ac:dyDescent="0.25">
      <c r="N747" s="28"/>
    </row>
    <row r="748" spans="14:14" ht="15.75" customHeight="1" x14ac:dyDescent="0.25">
      <c r="N748" s="28"/>
    </row>
    <row r="749" spans="14:14" ht="15.75" customHeight="1" x14ac:dyDescent="0.25">
      <c r="N749" s="28"/>
    </row>
    <row r="750" spans="14:14" ht="15.75" customHeight="1" x14ac:dyDescent="0.25">
      <c r="N750" s="28"/>
    </row>
    <row r="751" spans="14:14" ht="15.75" customHeight="1" x14ac:dyDescent="0.25">
      <c r="N751" s="28"/>
    </row>
    <row r="752" spans="14:14" ht="15.75" customHeight="1" x14ac:dyDescent="0.25">
      <c r="N752" s="28"/>
    </row>
    <row r="753" spans="14:14" ht="15.75" customHeight="1" x14ac:dyDescent="0.25">
      <c r="N753" s="28"/>
    </row>
    <row r="754" spans="14:14" ht="15.75" customHeight="1" x14ac:dyDescent="0.25">
      <c r="N754" s="28"/>
    </row>
    <row r="755" spans="14:14" ht="15.75" customHeight="1" x14ac:dyDescent="0.25">
      <c r="N755" s="28"/>
    </row>
    <row r="756" spans="14:14" ht="15.75" customHeight="1" x14ac:dyDescent="0.25">
      <c r="N756" s="28"/>
    </row>
    <row r="757" spans="14:14" ht="15.75" customHeight="1" x14ac:dyDescent="0.25">
      <c r="N757" s="28"/>
    </row>
    <row r="758" spans="14:14" ht="15.75" customHeight="1" x14ac:dyDescent="0.25">
      <c r="N758" s="28"/>
    </row>
    <row r="759" spans="14:14" ht="15.75" customHeight="1" x14ac:dyDescent="0.25">
      <c r="N759" s="28"/>
    </row>
    <row r="760" spans="14:14" ht="15.75" customHeight="1" x14ac:dyDescent="0.25">
      <c r="N760" s="28"/>
    </row>
    <row r="761" spans="14:14" ht="15.75" customHeight="1" x14ac:dyDescent="0.25">
      <c r="N761" s="28"/>
    </row>
    <row r="762" spans="14:14" ht="15.75" customHeight="1" x14ac:dyDescent="0.25">
      <c r="N762" s="28"/>
    </row>
    <row r="763" spans="14:14" ht="15.75" customHeight="1" x14ac:dyDescent="0.25">
      <c r="N763" s="28"/>
    </row>
    <row r="764" spans="14:14" ht="15.75" customHeight="1" x14ac:dyDescent="0.25">
      <c r="N764" s="28"/>
    </row>
    <row r="765" spans="14:14" ht="15.75" customHeight="1" x14ac:dyDescent="0.25">
      <c r="N765" s="28"/>
    </row>
    <row r="766" spans="14:14" ht="15.75" customHeight="1" x14ac:dyDescent="0.25">
      <c r="N766" s="28"/>
    </row>
    <row r="767" spans="14:14" ht="15.75" customHeight="1" x14ac:dyDescent="0.25">
      <c r="N767" s="28"/>
    </row>
    <row r="768" spans="14:14" ht="15.75" customHeight="1" x14ac:dyDescent="0.25">
      <c r="N768" s="28"/>
    </row>
    <row r="769" spans="14:14" ht="15.75" customHeight="1" x14ac:dyDescent="0.25">
      <c r="N769" s="28"/>
    </row>
    <row r="770" spans="14:14" ht="15.75" customHeight="1" x14ac:dyDescent="0.25">
      <c r="N770" s="28"/>
    </row>
    <row r="771" spans="14:14" ht="15.75" customHeight="1" x14ac:dyDescent="0.25">
      <c r="N771" s="28"/>
    </row>
    <row r="772" spans="14:14" ht="15.75" customHeight="1" x14ac:dyDescent="0.25">
      <c r="N772" s="28"/>
    </row>
    <row r="773" spans="14:14" ht="15.75" customHeight="1" x14ac:dyDescent="0.25">
      <c r="N773" s="28"/>
    </row>
    <row r="774" spans="14:14" ht="15.75" customHeight="1" x14ac:dyDescent="0.25">
      <c r="N774" s="28"/>
    </row>
    <row r="775" spans="14:14" ht="15.75" customHeight="1" x14ac:dyDescent="0.25">
      <c r="N775" s="28"/>
    </row>
    <row r="776" spans="14:14" ht="15.75" customHeight="1" x14ac:dyDescent="0.25">
      <c r="N776" s="28"/>
    </row>
    <row r="777" spans="14:14" ht="15.75" customHeight="1" x14ac:dyDescent="0.25">
      <c r="N777" s="28"/>
    </row>
    <row r="778" spans="14:14" ht="15.75" customHeight="1" x14ac:dyDescent="0.25">
      <c r="N778" s="28"/>
    </row>
    <row r="779" spans="14:14" ht="15.75" customHeight="1" x14ac:dyDescent="0.25">
      <c r="N779" s="28"/>
    </row>
    <row r="780" spans="14:14" ht="15.75" customHeight="1" x14ac:dyDescent="0.25">
      <c r="N780" s="28"/>
    </row>
    <row r="781" spans="14:14" ht="15.75" customHeight="1" x14ac:dyDescent="0.25">
      <c r="N781" s="28"/>
    </row>
    <row r="782" spans="14:14" ht="15.75" customHeight="1" x14ac:dyDescent="0.25">
      <c r="N782" s="28"/>
    </row>
    <row r="783" spans="14:14" ht="15.75" customHeight="1" x14ac:dyDescent="0.25">
      <c r="N783" s="28"/>
    </row>
    <row r="784" spans="14:14" ht="15.75" customHeight="1" x14ac:dyDescent="0.25">
      <c r="N784" s="28"/>
    </row>
    <row r="785" spans="14:14" ht="15.75" customHeight="1" x14ac:dyDescent="0.25">
      <c r="N785" s="28"/>
    </row>
    <row r="786" spans="14:14" ht="15.75" customHeight="1" x14ac:dyDescent="0.25">
      <c r="N786" s="28"/>
    </row>
    <row r="787" spans="14:14" ht="15.75" customHeight="1" x14ac:dyDescent="0.25">
      <c r="N787" s="28"/>
    </row>
    <row r="788" spans="14:14" ht="15.75" customHeight="1" x14ac:dyDescent="0.25">
      <c r="N788" s="28"/>
    </row>
    <row r="789" spans="14:14" ht="15.75" customHeight="1" x14ac:dyDescent="0.25">
      <c r="N789" s="28"/>
    </row>
    <row r="790" spans="14:14" ht="15.75" customHeight="1" x14ac:dyDescent="0.25">
      <c r="N790" s="28"/>
    </row>
    <row r="791" spans="14:14" ht="15.75" customHeight="1" x14ac:dyDescent="0.25">
      <c r="N791" s="28"/>
    </row>
    <row r="792" spans="14:14" ht="15.75" customHeight="1" x14ac:dyDescent="0.25">
      <c r="N792" s="28"/>
    </row>
    <row r="793" spans="14:14" ht="15.75" customHeight="1" x14ac:dyDescent="0.25">
      <c r="N793" s="28"/>
    </row>
    <row r="794" spans="14:14" ht="15.75" customHeight="1" x14ac:dyDescent="0.25">
      <c r="N794" s="28"/>
    </row>
    <row r="795" spans="14:14" ht="15.75" customHeight="1" x14ac:dyDescent="0.25">
      <c r="N795" s="28"/>
    </row>
    <row r="796" spans="14:14" ht="15.75" customHeight="1" x14ac:dyDescent="0.25">
      <c r="N796" s="28"/>
    </row>
    <row r="797" spans="14:14" ht="15.75" customHeight="1" x14ac:dyDescent="0.25">
      <c r="N797" s="28"/>
    </row>
    <row r="798" spans="14:14" ht="15.75" customHeight="1" x14ac:dyDescent="0.25">
      <c r="N798" s="28"/>
    </row>
    <row r="799" spans="14:14" ht="15.75" customHeight="1" x14ac:dyDescent="0.25">
      <c r="N799" s="28"/>
    </row>
    <row r="800" spans="14:14" ht="15.75" customHeight="1" x14ac:dyDescent="0.25">
      <c r="N800" s="28"/>
    </row>
    <row r="801" spans="14:14" ht="15.75" customHeight="1" x14ac:dyDescent="0.25">
      <c r="N801" s="28"/>
    </row>
    <row r="802" spans="14:14" ht="15.75" customHeight="1" x14ac:dyDescent="0.25">
      <c r="N802" s="28"/>
    </row>
    <row r="803" spans="14:14" ht="15.75" customHeight="1" x14ac:dyDescent="0.25">
      <c r="N803" s="28"/>
    </row>
    <row r="804" spans="14:14" ht="15.75" customHeight="1" x14ac:dyDescent="0.25">
      <c r="N804" s="28"/>
    </row>
    <row r="805" spans="14:14" ht="15.75" customHeight="1" x14ac:dyDescent="0.25">
      <c r="N805" s="28"/>
    </row>
    <row r="806" spans="14:14" ht="15.75" customHeight="1" x14ac:dyDescent="0.25">
      <c r="N806" s="28"/>
    </row>
    <row r="807" spans="14:14" ht="15.75" customHeight="1" x14ac:dyDescent="0.25">
      <c r="N807" s="28"/>
    </row>
    <row r="808" spans="14:14" ht="15.75" customHeight="1" x14ac:dyDescent="0.25">
      <c r="N808" s="28"/>
    </row>
    <row r="809" spans="14:14" ht="15.75" customHeight="1" x14ac:dyDescent="0.25">
      <c r="N809" s="28"/>
    </row>
    <row r="810" spans="14:14" ht="15.75" customHeight="1" x14ac:dyDescent="0.25">
      <c r="N810" s="28"/>
    </row>
    <row r="811" spans="14:14" ht="15.75" customHeight="1" x14ac:dyDescent="0.25">
      <c r="N811" s="28"/>
    </row>
    <row r="812" spans="14:14" ht="15.75" customHeight="1" x14ac:dyDescent="0.25">
      <c r="N812" s="28"/>
    </row>
    <row r="813" spans="14:14" ht="15.75" customHeight="1" x14ac:dyDescent="0.25">
      <c r="N813" s="28"/>
    </row>
    <row r="814" spans="14:14" ht="15.75" customHeight="1" x14ac:dyDescent="0.25">
      <c r="N814" s="28"/>
    </row>
    <row r="815" spans="14:14" ht="15.75" customHeight="1" x14ac:dyDescent="0.25">
      <c r="N815" s="28"/>
    </row>
    <row r="816" spans="14:14" ht="15.75" customHeight="1" x14ac:dyDescent="0.25">
      <c r="N816" s="28"/>
    </row>
    <row r="817" spans="14:14" ht="15.75" customHeight="1" x14ac:dyDescent="0.25">
      <c r="N817" s="28"/>
    </row>
    <row r="818" spans="14:14" ht="15.75" customHeight="1" x14ac:dyDescent="0.25">
      <c r="N818" s="28"/>
    </row>
    <row r="819" spans="14:14" ht="15.75" customHeight="1" x14ac:dyDescent="0.25">
      <c r="N819" s="28"/>
    </row>
    <row r="820" spans="14:14" ht="15.75" customHeight="1" x14ac:dyDescent="0.25">
      <c r="N820" s="28"/>
    </row>
    <row r="821" spans="14:14" ht="15.75" customHeight="1" x14ac:dyDescent="0.25">
      <c r="N821" s="28"/>
    </row>
    <row r="822" spans="14:14" ht="15.75" customHeight="1" x14ac:dyDescent="0.25">
      <c r="N822" s="28"/>
    </row>
    <row r="823" spans="14:14" ht="15.75" customHeight="1" x14ac:dyDescent="0.25">
      <c r="N823" s="28"/>
    </row>
    <row r="824" spans="14:14" ht="15.75" customHeight="1" x14ac:dyDescent="0.25">
      <c r="N824" s="28"/>
    </row>
    <row r="825" spans="14:14" ht="15.75" customHeight="1" x14ac:dyDescent="0.25">
      <c r="N825" s="28"/>
    </row>
    <row r="826" spans="14:14" ht="15.75" customHeight="1" x14ac:dyDescent="0.25">
      <c r="N826" s="28"/>
    </row>
    <row r="827" spans="14:14" ht="15.75" customHeight="1" x14ac:dyDescent="0.25">
      <c r="N827" s="28"/>
    </row>
    <row r="828" spans="14:14" ht="15.75" customHeight="1" x14ac:dyDescent="0.25">
      <c r="N828" s="28"/>
    </row>
    <row r="829" spans="14:14" ht="15.75" customHeight="1" x14ac:dyDescent="0.25">
      <c r="N829" s="28"/>
    </row>
    <row r="830" spans="14:14" ht="15.75" customHeight="1" x14ac:dyDescent="0.25">
      <c r="N830" s="28"/>
    </row>
    <row r="831" spans="14:14" ht="15.75" customHeight="1" x14ac:dyDescent="0.25">
      <c r="N831" s="28"/>
    </row>
    <row r="832" spans="14:14" ht="15.75" customHeight="1" x14ac:dyDescent="0.25">
      <c r="N832" s="28"/>
    </row>
    <row r="833" spans="14:14" ht="15.75" customHeight="1" x14ac:dyDescent="0.25">
      <c r="N833" s="28"/>
    </row>
    <row r="834" spans="14:14" ht="15.75" customHeight="1" x14ac:dyDescent="0.25">
      <c r="N834" s="28"/>
    </row>
    <row r="835" spans="14:14" ht="15.75" customHeight="1" x14ac:dyDescent="0.25">
      <c r="N835" s="28"/>
    </row>
    <row r="836" spans="14:14" ht="15.75" customHeight="1" x14ac:dyDescent="0.25">
      <c r="N836" s="28"/>
    </row>
    <row r="837" spans="14:14" ht="15.75" customHeight="1" x14ac:dyDescent="0.25">
      <c r="N837" s="28"/>
    </row>
    <row r="838" spans="14:14" ht="15.75" customHeight="1" x14ac:dyDescent="0.25">
      <c r="N838" s="28"/>
    </row>
    <row r="839" spans="14:14" ht="15.75" customHeight="1" x14ac:dyDescent="0.25">
      <c r="N839" s="28"/>
    </row>
    <row r="840" spans="14:14" ht="15.75" customHeight="1" x14ac:dyDescent="0.25">
      <c r="N840" s="28"/>
    </row>
    <row r="841" spans="14:14" ht="15.75" customHeight="1" x14ac:dyDescent="0.25">
      <c r="N841" s="28"/>
    </row>
    <row r="842" spans="14:14" ht="15.75" customHeight="1" x14ac:dyDescent="0.25">
      <c r="N842" s="28"/>
    </row>
    <row r="843" spans="14:14" ht="15.75" customHeight="1" x14ac:dyDescent="0.25">
      <c r="N843" s="28"/>
    </row>
    <row r="844" spans="14:14" ht="15.75" customHeight="1" x14ac:dyDescent="0.25">
      <c r="N844" s="28"/>
    </row>
    <row r="845" spans="14:14" ht="15.75" customHeight="1" x14ac:dyDescent="0.25">
      <c r="N845" s="28"/>
    </row>
    <row r="846" spans="14:14" ht="15.75" customHeight="1" x14ac:dyDescent="0.25">
      <c r="N846" s="28"/>
    </row>
    <row r="847" spans="14:14" ht="15.75" customHeight="1" x14ac:dyDescent="0.25">
      <c r="N847" s="28"/>
    </row>
    <row r="848" spans="14:14" ht="15.75" customHeight="1" x14ac:dyDescent="0.25">
      <c r="N848" s="28"/>
    </row>
    <row r="849" spans="14:14" ht="15.75" customHeight="1" x14ac:dyDescent="0.25">
      <c r="N849" s="28"/>
    </row>
    <row r="850" spans="14:14" ht="15.75" customHeight="1" x14ac:dyDescent="0.25">
      <c r="N850" s="28"/>
    </row>
    <row r="851" spans="14:14" ht="15.75" customHeight="1" x14ac:dyDescent="0.25">
      <c r="N851" s="28"/>
    </row>
    <row r="852" spans="14:14" ht="15.75" customHeight="1" x14ac:dyDescent="0.25">
      <c r="N852" s="28"/>
    </row>
    <row r="853" spans="14:14" ht="15.75" customHeight="1" x14ac:dyDescent="0.25">
      <c r="N853" s="28"/>
    </row>
    <row r="854" spans="14:14" ht="15.75" customHeight="1" x14ac:dyDescent="0.25">
      <c r="N854" s="28"/>
    </row>
    <row r="855" spans="14:14" ht="15.75" customHeight="1" x14ac:dyDescent="0.25">
      <c r="N855" s="28"/>
    </row>
    <row r="856" spans="14:14" ht="15.75" customHeight="1" x14ac:dyDescent="0.25">
      <c r="N856" s="28"/>
    </row>
    <row r="857" spans="14:14" ht="15.75" customHeight="1" x14ac:dyDescent="0.25">
      <c r="N857" s="28"/>
    </row>
    <row r="858" spans="14:14" ht="15.75" customHeight="1" x14ac:dyDescent="0.25">
      <c r="N858" s="28"/>
    </row>
    <row r="859" spans="14:14" ht="15.75" customHeight="1" x14ac:dyDescent="0.25">
      <c r="N859" s="28"/>
    </row>
    <row r="860" spans="14:14" ht="15.75" customHeight="1" x14ac:dyDescent="0.25">
      <c r="N860" s="28"/>
    </row>
    <row r="861" spans="14:14" ht="15.75" customHeight="1" x14ac:dyDescent="0.25">
      <c r="N861" s="28"/>
    </row>
    <row r="862" spans="14:14" ht="15.75" customHeight="1" x14ac:dyDescent="0.25">
      <c r="N862" s="28"/>
    </row>
    <row r="863" spans="14:14" ht="15.75" customHeight="1" x14ac:dyDescent="0.25">
      <c r="N863" s="28"/>
    </row>
    <row r="864" spans="14:14" ht="15.75" customHeight="1" x14ac:dyDescent="0.25">
      <c r="N864" s="28"/>
    </row>
    <row r="865" spans="14:14" ht="15.75" customHeight="1" x14ac:dyDescent="0.25">
      <c r="N865" s="28"/>
    </row>
    <row r="866" spans="14:14" ht="15.75" customHeight="1" x14ac:dyDescent="0.25">
      <c r="N866" s="28"/>
    </row>
    <row r="867" spans="14:14" ht="15.75" customHeight="1" x14ac:dyDescent="0.25">
      <c r="N867" s="28"/>
    </row>
    <row r="868" spans="14:14" ht="15.75" customHeight="1" x14ac:dyDescent="0.25">
      <c r="N868" s="28"/>
    </row>
    <row r="869" spans="14:14" ht="15.75" customHeight="1" x14ac:dyDescent="0.25">
      <c r="N869" s="28"/>
    </row>
    <row r="870" spans="14:14" ht="15.75" customHeight="1" x14ac:dyDescent="0.25">
      <c r="N870" s="28"/>
    </row>
    <row r="871" spans="14:14" ht="15.75" customHeight="1" x14ac:dyDescent="0.25">
      <c r="N871" s="28"/>
    </row>
    <row r="872" spans="14:14" ht="15.75" customHeight="1" x14ac:dyDescent="0.25">
      <c r="N872" s="28"/>
    </row>
    <row r="873" spans="14:14" ht="15.75" customHeight="1" x14ac:dyDescent="0.25">
      <c r="N873" s="28"/>
    </row>
    <row r="874" spans="14:14" ht="15.75" customHeight="1" x14ac:dyDescent="0.25">
      <c r="N874" s="28"/>
    </row>
    <row r="875" spans="14:14" ht="15.75" customHeight="1" x14ac:dyDescent="0.25">
      <c r="N875" s="28"/>
    </row>
    <row r="876" spans="14:14" ht="15.75" customHeight="1" x14ac:dyDescent="0.25">
      <c r="N876" s="28"/>
    </row>
    <row r="877" spans="14:14" ht="15.75" customHeight="1" x14ac:dyDescent="0.25">
      <c r="N877" s="28"/>
    </row>
    <row r="878" spans="14:14" ht="15.75" customHeight="1" x14ac:dyDescent="0.25">
      <c r="N878" s="28"/>
    </row>
    <row r="879" spans="14:14" ht="15.75" customHeight="1" x14ac:dyDescent="0.25">
      <c r="N879" s="28"/>
    </row>
    <row r="880" spans="14:14" ht="15.75" customHeight="1" x14ac:dyDescent="0.25">
      <c r="N880" s="28"/>
    </row>
    <row r="881" spans="14:14" ht="15.75" customHeight="1" x14ac:dyDescent="0.25">
      <c r="N881" s="28"/>
    </row>
    <row r="882" spans="14:14" ht="15.75" customHeight="1" x14ac:dyDescent="0.25">
      <c r="N882" s="28"/>
    </row>
    <row r="883" spans="14:14" ht="15.75" customHeight="1" x14ac:dyDescent="0.25">
      <c r="N883" s="28"/>
    </row>
    <row r="884" spans="14:14" ht="15.75" customHeight="1" x14ac:dyDescent="0.25">
      <c r="N884" s="28"/>
    </row>
    <row r="885" spans="14:14" ht="15.75" customHeight="1" x14ac:dyDescent="0.25">
      <c r="N885" s="28"/>
    </row>
    <row r="886" spans="14:14" ht="15.75" customHeight="1" x14ac:dyDescent="0.25">
      <c r="N886" s="28"/>
    </row>
    <row r="887" spans="14:14" ht="15.75" customHeight="1" x14ac:dyDescent="0.25">
      <c r="N887" s="28"/>
    </row>
    <row r="888" spans="14:14" ht="15.75" customHeight="1" x14ac:dyDescent="0.25">
      <c r="N888" s="28"/>
    </row>
    <row r="889" spans="14:14" ht="15.75" customHeight="1" x14ac:dyDescent="0.25">
      <c r="N889" s="28"/>
    </row>
    <row r="890" spans="14:14" ht="15.75" customHeight="1" x14ac:dyDescent="0.25">
      <c r="N890" s="28"/>
    </row>
    <row r="891" spans="14:14" ht="15.75" customHeight="1" x14ac:dyDescent="0.25">
      <c r="N891" s="28"/>
    </row>
    <row r="892" spans="14:14" ht="15.75" customHeight="1" x14ac:dyDescent="0.25">
      <c r="N892" s="28"/>
    </row>
    <row r="893" spans="14:14" ht="15.75" customHeight="1" x14ac:dyDescent="0.25">
      <c r="N893" s="28"/>
    </row>
    <row r="894" spans="14:14" ht="15.75" customHeight="1" x14ac:dyDescent="0.25">
      <c r="N894" s="28"/>
    </row>
    <row r="895" spans="14:14" ht="15.75" customHeight="1" x14ac:dyDescent="0.25">
      <c r="N895" s="28"/>
    </row>
    <row r="896" spans="14:14" ht="15.75" customHeight="1" x14ac:dyDescent="0.25">
      <c r="N896" s="28"/>
    </row>
    <row r="897" spans="14:14" ht="15.75" customHeight="1" x14ac:dyDescent="0.25">
      <c r="N897" s="28"/>
    </row>
    <row r="898" spans="14:14" ht="15.75" customHeight="1" x14ac:dyDescent="0.25">
      <c r="N898" s="28"/>
    </row>
    <row r="899" spans="14:14" ht="15.75" customHeight="1" x14ac:dyDescent="0.25">
      <c r="N899" s="28"/>
    </row>
    <row r="900" spans="14:14" ht="15.75" customHeight="1" x14ac:dyDescent="0.25">
      <c r="N900" s="28"/>
    </row>
    <row r="901" spans="14:14" ht="15.75" customHeight="1" x14ac:dyDescent="0.25">
      <c r="N901" s="28"/>
    </row>
    <row r="902" spans="14:14" ht="15.75" customHeight="1" x14ac:dyDescent="0.25">
      <c r="N902" s="28"/>
    </row>
    <row r="903" spans="14:14" ht="15.75" customHeight="1" x14ac:dyDescent="0.25">
      <c r="N903" s="28"/>
    </row>
    <row r="904" spans="14:14" ht="15.75" customHeight="1" x14ac:dyDescent="0.25">
      <c r="N904" s="28"/>
    </row>
    <row r="905" spans="14:14" ht="15.75" customHeight="1" x14ac:dyDescent="0.25">
      <c r="N905" s="28"/>
    </row>
    <row r="906" spans="14:14" ht="15.75" customHeight="1" x14ac:dyDescent="0.25">
      <c r="N906" s="28"/>
    </row>
    <row r="907" spans="14:14" ht="15.75" customHeight="1" x14ac:dyDescent="0.25">
      <c r="N907" s="28"/>
    </row>
    <row r="908" spans="14:14" ht="15.75" customHeight="1" x14ac:dyDescent="0.25">
      <c r="N908" s="28"/>
    </row>
    <row r="909" spans="14:14" ht="15.75" customHeight="1" x14ac:dyDescent="0.25">
      <c r="N909" s="28"/>
    </row>
    <row r="910" spans="14:14" ht="15.75" customHeight="1" x14ac:dyDescent="0.25">
      <c r="N910" s="28"/>
    </row>
    <row r="911" spans="14:14" ht="15.75" customHeight="1" x14ac:dyDescent="0.25">
      <c r="N911" s="28"/>
    </row>
    <row r="912" spans="14:14" ht="15.75" customHeight="1" x14ac:dyDescent="0.25">
      <c r="N912" s="28"/>
    </row>
    <row r="913" spans="14:14" ht="15.75" customHeight="1" x14ac:dyDescent="0.25">
      <c r="N913" s="28"/>
    </row>
    <row r="914" spans="14:14" ht="15.75" customHeight="1" x14ac:dyDescent="0.25">
      <c r="N914" s="28"/>
    </row>
    <row r="915" spans="14:14" ht="15.75" customHeight="1" x14ac:dyDescent="0.25">
      <c r="N915" s="28"/>
    </row>
    <row r="916" spans="14:14" ht="15.75" customHeight="1" x14ac:dyDescent="0.25">
      <c r="N916" s="28"/>
    </row>
    <row r="917" spans="14:14" ht="15.75" customHeight="1" x14ac:dyDescent="0.25">
      <c r="N917" s="28"/>
    </row>
    <row r="918" spans="14:14" ht="15.75" customHeight="1" x14ac:dyDescent="0.25">
      <c r="N918" s="28"/>
    </row>
    <row r="919" spans="14:14" ht="15.75" customHeight="1" x14ac:dyDescent="0.25">
      <c r="N919" s="28"/>
    </row>
    <row r="920" spans="14:14" ht="15.75" customHeight="1" x14ac:dyDescent="0.25">
      <c r="N920" s="28"/>
    </row>
    <row r="921" spans="14:14" ht="15.75" customHeight="1" x14ac:dyDescent="0.25">
      <c r="N921" s="28"/>
    </row>
    <row r="922" spans="14:14" ht="15.75" customHeight="1" x14ac:dyDescent="0.25">
      <c r="N922" s="28"/>
    </row>
    <row r="923" spans="14:14" ht="15.75" customHeight="1" x14ac:dyDescent="0.25">
      <c r="N923" s="28"/>
    </row>
    <row r="924" spans="14:14" ht="15.75" customHeight="1" x14ac:dyDescent="0.25">
      <c r="N924" s="28"/>
    </row>
    <row r="925" spans="14:14" ht="15.75" customHeight="1" x14ac:dyDescent="0.25">
      <c r="N925" s="28"/>
    </row>
    <row r="926" spans="14:14" ht="15.75" customHeight="1" x14ac:dyDescent="0.25">
      <c r="N926" s="28"/>
    </row>
    <row r="927" spans="14:14" ht="15.75" customHeight="1" x14ac:dyDescent="0.25">
      <c r="N927" s="28"/>
    </row>
    <row r="928" spans="14:14" ht="15.75" customHeight="1" x14ac:dyDescent="0.25">
      <c r="N928" s="28"/>
    </row>
    <row r="929" spans="14:14" ht="15.75" customHeight="1" x14ac:dyDescent="0.25">
      <c r="N929" s="28"/>
    </row>
    <row r="930" spans="14:14" ht="15.75" customHeight="1" x14ac:dyDescent="0.25">
      <c r="N930" s="28"/>
    </row>
    <row r="931" spans="14:14" ht="15.75" customHeight="1" x14ac:dyDescent="0.25">
      <c r="N931" s="28"/>
    </row>
    <row r="932" spans="14:14" ht="15.75" customHeight="1" x14ac:dyDescent="0.25">
      <c r="N932" s="28"/>
    </row>
    <row r="933" spans="14:14" ht="15.75" customHeight="1" x14ac:dyDescent="0.25">
      <c r="N933" s="28"/>
    </row>
    <row r="934" spans="14:14" ht="15.75" customHeight="1" x14ac:dyDescent="0.25">
      <c r="N934" s="28"/>
    </row>
    <row r="935" spans="14:14" ht="15.75" customHeight="1" x14ac:dyDescent="0.25">
      <c r="N935" s="28"/>
    </row>
    <row r="936" spans="14:14" ht="15.75" customHeight="1" x14ac:dyDescent="0.25">
      <c r="N936" s="28"/>
    </row>
    <row r="937" spans="14:14" ht="15.75" customHeight="1" x14ac:dyDescent="0.25">
      <c r="N937" s="28"/>
    </row>
    <row r="938" spans="14:14" ht="15.75" customHeight="1" x14ac:dyDescent="0.25">
      <c r="N938" s="28"/>
    </row>
    <row r="939" spans="14:14" ht="15.75" customHeight="1" x14ac:dyDescent="0.25">
      <c r="N939" s="28"/>
    </row>
    <row r="940" spans="14:14" ht="15.75" customHeight="1" x14ac:dyDescent="0.25">
      <c r="N940" s="28"/>
    </row>
    <row r="941" spans="14:14" ht="15.75" customHeight="1" x14ac:dyDescent="0.25">
      <c r="N941" s="28"/>
    </row>
    <row r="942" spans="14:14" ht="15.75" customHeight="1" x14ac:dyDescent="0.25">
      <c r="N942" s="28"/>
    </row>
    <row r="943" spans="14:14" ht="15.75" customHeight="1" x14ac:dyDescent="0.25">
      <c r="N943" s="28"/>
    </row>
    <row r="944" spans="14:14" ht="15.75" customHeight="1" x14ac:dyDescent="0.25">
      <c r="N944" s="28"/>
    </row>
    <row r="945" spans="14:14" ht="15.75" customHeight="1" x14ac:dyDescent="0.25">
      <c r="N945" s="28"/>
    </row>
    <row r="946" spans="14:14" ht="15.75" customHeight="1" x14ac:dyDescent="0.25">
      <c r="N946" s="28"/>
    </row>
    <row r="947" spans="14:14" ht="15.75" customHeight="1" x14ac:dyDescent="0.25">
      <c r="N947" s="28"/>
    </row>
    <row r="948" spans="14:14" ht="15.75" customHeight="1" x14ac:dyDescent="0.25">
      <c r="N948" s="28"/>
    </row>
    <row r="949" spans="14:14" ht="15.75" customHeight="1" x14ac:dyDescent="0.25">
      <c r="N949" s="28"/>
    </row>
    <row r="950" spans="14:14" ht="15.75" customHeight="1" x14ac:dyDescent="0.25">
      <c r="N950" s="28"/>
    </row>
    <row r="951" spans="14:14" ht="15.75" customHeight="1" x14ac:dyDescent="0.25">
      <c r="N951" s="28"/>
    </row>
    <row r="952" spans="14:14" ht="15.75" customHeight="1" x14ac:dyDescent="0.25">
      <c r="N952" s="28"/>
    </row>
    <row r="953" spans="14:14" ht="15.75" customHeight="1" x14ac:dyDescent="0.25">
      <c r="N953" s="28"/>
    </row>
    <row r="954" spans="14:14" ht="15.75" customHeight="1" x14ac:dyDescent="0.25">
      <c r="N954" s="28"/>
    </row>
    <row r="955" spans="14:14" ht="15.75" customHeight="1" x14ac:dyDescent="0.25">
      <c r="N955" s="28"/>
    </row>
    <row r="956" spans="14:14" ht="15.75" customHeight="1" x14ac:dyDescent="0.25">
      <c r="N956" s="28"/>
    </row>
    <row r="957" spans="14:14" ht="15.75" customHeight="1" x14ac:dyDescent="0.25">
      <c r="N957" s="28"/>
    </row>
    <row r="958" spans="14:14" ht="15.75" customHeight="1" x14ac:dyDescent="0.25">
      <c r="N958" s="28"/>
    </row>
    <row r="959" spans="14:14" ht="15.75" customHeight="1" x14ac:dyDescent="0.25">
      <c r="N959" s="28"/>
    </row>
    <row r="960" spans="14:14" ht="15.75" customHeight="1" x14ac:dyDescent="0.25">
      <c r="N960" s="28"/>
    </row>
    <row r="961" spans="14:14" ht="15.75" customHeight="1" x14ac:dyDescent="0.25">
      <c r="N961" s="28"/>
    </row>
    <row r="962" spans="14:14" ht="15.75" customHeight="1" x14ac:dyDescent="0.25">
      <c r="N962" s="28"/>
    </row>
    <row r="963" spans="14:14" ht="15.75" customHeight="1" x14ac:dyDescent="0.25">
      <c r="N963" s="28"/>
    </row>
    <row r="964" spans="14:14" ht="15.75" customHeight="1" x14ac:dyDescent="0.25">
      <c r="N964" s="28"/>
    </row>
    <row r="965" spans="14:14" ht="15.75" customHeight="1" x14ac:dyDescent="0.25">
      <c r="N965" s="28"/>
    </row>
    <row r="966" spans="14:14" ht="15.75" customHeight="1" x14ac:dyDescent="0.25">
      <c r="N966" s="28"/>
    </row>
    <row r="967" spans="14:14" ht="15.75" customHeight="1" x14ac:dyDescent="0.25">
      <c r="N967" s="28"/>
    </row>
    <row r="968" spans="14:14" ht="15.75" customHeight="1" x14ac:dyDescent="0.25">
      <c r="N968" s="28"/>
    </row>
    <row r="969" spans="14:14" ht="15.75" customHeight="1" x14ac:dyDescent="0.25">
      <c r="N969" s="28"/>
    </row>
    <row r="970" spans="14:14" ht="15.75" customHeight="1" x14ac:dyDescent="0.25">
      <c r="N970" s="28"/>
    </row>
    <row r="971" spans="14:14" ht="15.75" customHeight="1" x14ac:dyDescent="0.25">
      <c r="N971" s="28"/>
    </row>
    <row r="972" spans="14:14" ht="15.75" customHeight="1" x14ac:dyDescent="0.25">
      <c r="N972" s="28"/>
    </row>
    <row r="973" spans="14:14" ht="15.75" customHeight="1" x14ac:dyDescent="0.25">
      <c r="N973" s="28"/>
    </row>
    <row r="974" spans="14:14" ht="15.75" customHeight="1" x14ac:dyDescent="0.25">
      <c r="N974" s="28"/>
    </row>
    <row r="975" spans="14:14" ht="15.75" customHeight="1" x14ac:dyDescent="0.25">
      <c r="N975" s="28"/>
    </row>
    <row r="976" spans="14:14" ht="15.75" customHeight="1" x14ac:dyDescent="0.25">
      <c r="N976" s="28"/>
    </row>
    <row r="977" spans="14:14" ht="15.75" customHeight="1" x14ac:dyDescent="0.25">
      <c r="N977" s="28"/>
    </row>
    <row r="978" spans="14:14" ht="15.75" customHeight="1" x14ac:dyDescent="0.25">
      <c r="N978" s="28"/>
    </row>
    <row r="979" spans="14:14" ht="15.75" customHeight="1" x14ac:dyDescent="0.25">
      <c r="N979" s="28"/>
    </row>
    <row r="980" spans="14:14" ht="15.75" customHeight="1" x14ac:dyDescent="0.25">
      <c r="N980" s="28"/>
    </row>
    <row r="981" spans="14:14" ht="15.75" customHeight="1" x14ac:dyDescent="0.25">
      <c r="N981" s="28"/>
    </row>
    <row r="982" spans="14:14" ht="15.75" customHeight="1" x14ac:dyDescent="0.25">
      <c r="N982" s="28"/>
    </row>
    <row r="983" spans="14:14" ht="15.75" customHeight="1" x14ac:dyDescent="0.25">
      <c r="N983" s="28"/>
    </row>
    <row r="984" spans="14:14" ht="15.75" customHeight="1" x14ac:dyDescent="0.25">
      <c r="N984" s="28"/>
    </row>
    <row r="985" spans="14:14" ht="15.75" customHeight="1" x14ac:dyDescent="0.25">
      <c r="N985" s="28"/>
    </row>
    <row r="986" spans="14:14" ht="15.75" customHeight="1" x14ac:dyDescent="0.25">
      <c r="N986" s="28"/>
    </row>
    <row r="987" spans="14:14" ht="15.75" customHeight="1" x14ac:dyDescent="0.25">
      <c r="N987" s="28"/>
    </row>
    <row r="988" spans="14:14" ht="15.75" customHeight="1" x14ac:dyDescent="0.25">
      <c r="N988" s="28"/>
    </row>
    <row r="989" spans="14:14" ht="15.75" customHeight="1" x14ac:dyDescent="0.25">
      <c r="N989" s="28"/>
    </row>
    <row r="990" spans="14:14" ht="15.75" customHeight="1" x14ac:dyDescent="0.25">
      <c r="N990" s="28"/>
    </row>
    <row r="991" spans="14:14" ht="15.75" customHeight="1" x14ac:dyDescent="0.25">
      <c r="N991" s="28"/>
    </row>
    <row r="992" spans="14:14" ht="15.75" customHeight="1" x14ac:dyDescent="0.25">
      <c r="N992" s="28"/>
    </row>
    <row r="993" spans="14:14" ht="15.75" customHeight="1" x14ac:dyDescent="0.25">
      <c r="N993" s="28"/>
    </row>
    <row r="994" spans="14:14" ht="15.75" customHeight="1" x14ac:dyDescent="0.25">
      <c r="N994" s="28"/>
    </row>
    <row r="995" spans="14:14" ht="15.75" customHeight="1" x14ac:dyDescent="0.25">
      <c r="N995" s="28"/>
    </row>
    <row r="996" spans="14:14" ht="15.75" customHeight="1" x14ac:dyDescent="0.25">
      <c r="N996" s="28"/>
    </row>
    <row r="997" spans="14:14" ht="15.75" customHeight="1" x14ac:dyDescent="0.25">
      <c r="N997" s="28"/>
    </row>
    <row r="998" spans="14:14" ht="15.75" customHeight="1" x14ac:dyDescent="0.25">
      <c r="N998" s="28"/>
    </row>
    <row r="999" spans="14:14" ht="15.75" customHeight="1" x14ac:dyDescent="0.25">
      <c r="N999" s="28"/>
    </row>
    <row r="1000" spans="14:14" ht="15.75" customHeight="1" x14ac:dyDescent="0.25">
      <c r="N1000" s="28"/>
    </row>
    <row r="1001" spans="14:14" ht="15.75" customHeight="1" x14ac:dyDescent="0.25">
      <c r="N1001" s="28"/>
    </row>
    <row r="1002" spans="14:14" ht="15.75" customHeight="1" x14ac:dyDescent="0.25">
      <c r="N1002" s="28"/>
    </row>
    <row r="1003" spans="14:14" ht="15.75" customHeight="1" x14ac:dyDescent="0.25">
      <c r="N1003" s="2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2024-09-27T16:26:13Z</dcterms:created>
  <dcterms:modified xsi:type="dcterms:W3CDTF">2025-06-18T14:24:30Z</dcterms:modified>
</cp:coreProperties>
</file>