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spiffy\Desktop\entrapov\"/>
    </mc:Choice>
  </mc:AlternateContent>
  <xr:revisionPtr revIDLastSave="0" documentId="13_ncr:1_{A46317CD-29F5-4BF4-8AC9-78ACAE60E8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N25" i="1" l="1"/>
  <c r="M23" i="1"/>
  <c r="M26" i="1" s="1"/>
  <c r="M27" i="1" s="1"/>
  <c r="L23" i="1"/>
  <c r="L26" i="1" s="1"/>
  <c r="L27" i="1" s="1"/>
  <c r="K23" i="1"/>
  <c r="K24" i="1" s="1"/>
  <c r="J26" i="1"/>
  <c r="J27" i="1" s="1"/>
  <c r="I23" i="1"/>
  <c r="I26" i="1" s="1"/>
  <c r="I27" i="1" s="1"/>
  <c r="H23" i="1"/>
  <c r="H26" i="1" s="1"/>
  <c r="H27" i="1" s="1"/>
  <c r="G23" i="1"/>
  <c r="G24" i="1" s="1"/>
  <c r="F26" i="1"/>
  <c r="F27" i="1" s="1"/>
  <c r="E26" i="1"/>
  <c r="E27" i="1" s="1"/>
  <c r="D26" i="1"/>
  <c r="D27" i="1" s="1"/>
  <c r="C24" i="1"/>
  <c r="B26" i="1"/>
  <c r="N22" i="1"/>
  <c r="N21" i="1"/>
  <c r="N20" i="1"/>
  <c r="N19" i="1"/>
  <c r="N18" i="1"/>
  <c r="N17" i="1"/>
  <c r="N16" i="1"/>
  <c r="N15" i="1"/>
  <c r="N14" i="1"/>
  <c r="N13" i="1"/>
  <c r="M10" i="1"/>
  <c r="L10" i="1"/>
  <c r="K10" i="1"/>
  <c r="J10" i="1"/>
  <c r="I10" i="1"/>
  <c r="G10" i="1"/>
  <c r="F10" i="1"/>
  <c r="E10" i="1"/>
  <c r="D10" i="1"/>
  <c r="C10" i="1"/>
  <c r="B10" i="1"/>
  <c r="N9" i="1"/>
  <c r="N8" i="1"/>
  <c r="N10" i="1" l="1"/>
  <c r="B27" i="1"/>
  <c r="D24" i="1"/>
  <c r="H24" i="1"/>
  <c r="L24" i="1"/>
  <c r="C26" i="1"/>
  <c r="C27" i="1" s="1"/>
  <c r="G26" i="1"/>
  <c r="G27" i="1" s="1"/>
  <c r="K26" i="1"/>
  <c r="K27" i="1" s="1"/>
  <c r="N23" i="1"/>
  <c r="E24" i="1"/>
  <c r="I24" i="1"/>
  <c r="M24" i="1"/>
  <c r="B24" i="1"/>
  <c r="F24" i="1"/>
  <c r="N26" i="1" l="1"/>
</calcChain>
</file>

<file path=xl/sharedStrings.xml><?xml version="1.0" encoding="utf-8"?>
<sst xmlns="http://schemas.openxmlformats.org/spreadsheetml/2006/main" count="40" uniqueCount="40">
  <si>
    <t>Income Statement</t>
  </si>
  <si>
    <t>Instructions: Type your information into the white cells</t>
  </si>
  <si>
    <t>Your name is:</t>
  </si>
  <si>
    <t>Business name:</t>
  </si>
  <si>
    <t>Current Date:</t>
  </si>
  <si>
    <t>Month</t>
  </si>
  <si>
    <t>9 Months Ago</t>
  </si>
  <si>
    <t>8 Months Ago</t>
  </si>
  <si>
    <t>7 Months Ago</t>
  </si>
  <si>
    <t>6 Months Ago</t>
  </si>
  <si>
    <t>5 Months Ago</t>
  </si>
  <si>
    <t>4 Months Ago</t>
  </si>
  <si>
    <t>3 Months Ago</t>
  </si>
  <si>
    <t>2 Months Ago</t>
  </si>
  <si>
    <t>Month 1 Forecast</t>
  </si>
  <si>
    <t>Month 2 Forecast</t>
  </si>
  <si>
    <t>Month 3 Forecast</t>
  </si>
  <si>
    <t>Total</t>
  </si>
  <si>
    <t>Sales revenue</t>
  </si>
  <si>
    <t>Total transactions or units sold</t>
  </si>
  <si>
    <t>Revenue per transaction or unit</t>
  </si>
  <si>
    <t>Expenses</t>
  </si>
  <si>
    <t>Self salary</t>
  </si>
  <si>
    <t>Employee salaries</t>
  </si>
  <si>
    <t>Raw materials</t>
  </si>
  <si>
    <t>Store Rent</t>
  </si>
  <si>
    <t>Technology</t>
  </si>
  <si>
    <t>Advertising</t>
  </si>
  <si>
    <t>Transportation</t>
  </si>
  <si>
    <t>Loan repayment</t>
  </si>
  <si>
    <t>Taxes/Fees</t>
  </si>
  <si>
    <t>Other</t>
  </si>
  <si>
    <t>Total Expenses</t>
  </si>
  <si>
    <t>Expense per transaction or unit</t>
  </si>
  <si>
    <t>Net Income to reinvest</t>
  </si>
  <si>
    <t>Net Profit Margin</t>
  </si>
  <si>
    <t xml:space="preserve"> Last Month</t>
  </si>
  <si>
    <t>REEKS STAR ENTERPRISE</t>
  </si>
  <si>
    <t>8th MAY,2025</t>
  </si>
  <si>
    <t>REJOICE KOOMSON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</si>
</sst>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GHS]#,##0.00"/>
  </numFmts>
  <fonts count="9" x14ac:knownFonts="1">
    <font>
      <sz val="11"/>
      <color theme="1"/>
      <name val="Calibri"/>
      <scheme val="minor"/>
    </font>
    <font>
      <b/>
      <sz val="18"/>
      <color theme="1"/>
      <name val="Arial"/>
    </font>
    <font>
      <sz val="12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10"/>
      <color theme="1"/>
      <name val="Arial"/>
    </font>
    <font>
      <sz val="12"/>
      <color theme="1"/>
      <name val="Calibri"/>
    </font>
    <font>
      <sz val="1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CFE2F3"/>
        <bgColor rgb="FFCFE2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5" fillId="2" borderId="0" xfId="0" applyFont="1" applyFill="1" applyAlignment="1">
      <alignment horizontal="right" wrapText="1"/>
    </xf>
    <xf numFmtId="0" fontId="2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vertical="center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wrapText="1"/>
    </xf>
    <xf numFmtId="3" fontId="6" fillId="3" borderId="0" xfId="0" applyNumberFormat="1" applyFont="1" applyFill="1" applyAlignment="1">
      <alignment wrapText="1"/>
    </xf>
    <xf numFmtId="3" fontId="6" fillId="2" borderId="0" xfId="0" applyNumberFormat="1" applyFont="1" applyFill="1" applyAlignment="1">
      <alignment wrapText="1"/>
    </xf>
    <xf numFmtId="0" fontId="6" fillId="3" borderId="0" xfId="0" applyFont="1" applyFill="1" applyAlignment="1">
      <alignment wrapText="1"/>
    </xf>
    <xf numFmtId="3" fontId="2" fillId="2" borderId="0" xfId="0" applyNumberFormat="1" applyFont="1" applyFill="1" applyAlignment="1">
      <alignment wrapText="1"/>
    </xf>
    <xf numFmtId="3" fontId="2" fillId="2" borderId="0" xfId="0" applyNumberFormat="1" applyFont="1" applyFill="1" applyAlignment="1">
      <alignment horizontal="right" wrapText="1"/>
    </xf>
    <xf numFmtId="3" fontId="6" fillId="3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>
      <alignment horizontal="right" wrapText="1"/>
    </xf>
    <xf numFmtId="164" fontId="4" fillId="2" borderId="0" xfId="0" applyNumberFormat="1" applyFont="1" applyFill="1" applyAlignment="1">
      <alignment horizontal="right" wrapText="1"/>
    </xf>
    <xf numFmtId="3" fontId="4" fillId="2" borderId="0" xfId="0" applyNumberFormat="1" applyFont="1" applyFill="1" applyAlignment="1">
      <alignment wrapText="1"/>
    </xf>
    <xf numFmtId="9" fontId="4" fillId="2" borderId="0" xfId="0" applyNumberFormat="1" applyFont="1" applyFill="1" applyAlignment="1">
      <alignment horizontal="right" wrapText="1"/>
    </xf>
    <xf numFmtId="0" fontId="2" fillId="4" borderId="0" xfId="0" applyFont="1" applyFill="1" applyAlignment="1">
      <alignment wrapText="1"/>
    </xf>
    <xf numFmtId="0" fontId="7" fillId="2" borderId="0" xfId="0" applyFont="1" applyFill="1"/>
    <xf numFmtId="0" fontId="7" fillId="4" borderId="0" xfId="0" applyFont="1" applyFill="1"/>
    <xf numFmtId="0" fontId="8" fillId="2" borderId="0" xfId="0" applyFont="1" applyFill="1"/>
    <xf numFmtId="14" fontId="2" fillId="3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="90" zoomScaleNormal="90" workbookViewId="0">
      <pane ySplit="2" topLeftCell="A3" activePane="bottomLeft" state="frozen"/>
      <selection pane="bottomLeft" activeCell="B4" sqref="B4"/>
    </sheetView>
  </sheetViews>
  <sheetFormatPr defaultColWidth="14.42578125" defaultRowHeight="15" customHeight="1" x14ac:dyDescent="0.25"/>
  <cols>
    <col min="1" max="1" width="35.5703125" customWidth="1"/>
    <col min="2" max="2" width="9.85546875" customWidth="1"/>
    <col min="3" max="3" width="10.7109375" customWidth="1"/>
    <col min="4" max="4" width="10.42578125" customWidth="1"/>
    <col min="5" max="5" width="9.42578125" customWidth="1"/>
    <col min="6" max="7" width="10" customWidth="1"/>
    <col min="8" max="13" width="9.42578125" customWidth="1"/>
    <col min="14" max="14" width="11.28515625" customWidth="1"/>
    <col min="15" max="26" width="8.7109375" customWidth="1"/>
  </cols>
  <sheetData>
    <row r="1" spans="1:26" ht="23.2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x14ac:dyDescent="0.25">
      <c r="A2" s="6"/>
      <c r="B2" s="7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6" t="s">
        <v>2</v>
      </c>
      <c r="B3" s="9" t="s">
        <v>39</v>
      </c>
      <c r="C3" s="10"/>
      <c r="D3" s="10"/>
      <c r="E3" s="11"/>
      <c r="F3" s="11"/>
      <c r="G3" s="11"/>
      <c r="H3" s="3"/>
      <c r="I3" s="3"/>
      <c r="J3" s="3"/>
      <c r="K3" s="3"/>
      <c r="L3" s="3"/>
      <c r="M3" s="3"/>
      <c r="N3" s="8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x14ac:dyDescent="0.25">
      <c r="A4" s="6" t="s">
        <v>3</v>
      </c>
      <c r="B4" s="12" t="s">
        <v>37</v>
      </c>
      <c r="C4" s="10"/>
      <c r="D4" s="10"/>
      <c r="E4" s="11"/>
      <c r="F4" s="11"/>
      <c r="G4" s="11"/>
      <c r="H4" s="3"/>
      <c r="I4" s="3"/>
      <c r="J4" s="3"/>
      <c r="K4" s="3"/>
      <c r="L4" s="3"/>
      <c r="M4" s="3"/>
      <c r="N4" s="8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x14ac:dyDescent="0.25">
      <c r="A5" s="6" t="s">
        <v>4</v>
      </c>
      <c r="B5" s="31" t="s">
        <v>38</v>
      </c>
      <c r="C5" s="10"/>
      <c r="D5" s="10"/>
      <c r="E5" s="11"/>
      <c r="F5" s="11"/>
      <c r="G5" s="11"/>
      <c r="H5" s="3"/>
      <c r="I5" s="3"/>
      <c r="J5" s="3"/>
      <c r="K5" s="3"/>
      <c r="L5" s="3"/>
      <c r="M5" s="3"/>
      <c r="N5" s="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x14ac:dyDescent="0.25">
      <c r="A6" s="13"/>
      <c r="B6" s="14"/>
      <c r="C6" s="14"/>
      <c r="D6" s="14"/>
      <c r="E6" s="14"/>
      <c r="F6" s="14"/>
      <c r="G6" s="14"/>
      <c r="H6" s="14"/>
      <c r="I6" s="14"/>
      <c r="J6" s="15"/>
      <c r="K6" s="15"/>
      <c r="L6" s="15"/>
      <c r="M6" s="15"/>
      <c r="N6" s="16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3" t="s">
        <v>5</v>
      </c>
      <c r="B7" s="14" t="s">
        <v>6</v>
      </c>
      <c r="C7" s="14" t="s">
        <v>7</v>
      </c>
      <c r="D7" s="14" t="s">
        <v>8</v>
      </c>
      <c r="E7" s="14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5" t="s">
        <v>36</v>
      </c>
      <c r="K7" s="15" t="s">
        <v>14</v>
      </c>
      <c r="L7" s="15" t="s">
        <v>15</v>
      </c>
      <c r="M7" s="15" t="s">
        <v>16</v>
      </c>
      <c r="N7" s="16" t="s">
        <v>17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x14ac:dyDescent="0.25">
      <c r="A8" s="13" t="s">
        <v>18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128</v>
      </c>
      <c r="H8" s="17">
        <v>185</v>
      </c>
      <c r="I8" s="17">
        <v>258</v>
      </c>
      <c r="J8" s="17">
        <v>311</v>
      </c>
      <c r="K8" s="17">
        <v>321</v>
      </c>
      <c r="L8" s="17">
        <v>346</v>
      </c>
      <c r="M8" s="17">
        <v>456</v>
      </c>
      <c r="N8" s="18">
        <f t="shared" ref="N8:N9" si="0">SUM(B8:M8)</f>
        <v>2005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1.5" x14ac:dyDescent="0.25">
      <c r="A9" s="13" t="s">
        <v>19</v>
      </c>
      <c r="B9" s="19">
        <v>0</v>
      </c>
      <c r="C9" s="19">
        <v>0</v>
      </c>
      <c r="D9" s="19">
        <v>0</v>
      </c>
      <c r="E9" s="19">
        <v>0</v>
      </c>
      <c r="F9" s="19">
        <v>0</v>
      </c>
      <c r="G9" s="19">
        <v>65</v>
      </c>
      <c r="H9" s="19">
        <v>82</v>
      </c>
      <c r="I9" s="19">
        <v>97</v>
      </c>
      <c r="J9" s="19">
        <v>103</v>
      </c>
      <c r="K9" s="19">
        <v>120</v>
      </c>
      <c r="L9" s="19">
        <v>134</v>
      </c>
      <c r="M9" s="19">
        <v>156</v>
      </c>
      <c r="N9" s="18">
        <f t="shared" si="0"/>
        <v>757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1.5" x14ac:dyDescent="0.25">
      <c r="A10" s="13" t="s">
        <v>20</v>
      </c>
      <c r="B10" s="18" t="e">
        <f t="shared" ref="B10:N10" si="1">B8/B9</f>
        <v>#DIV/0!</v>
      </c>
      <c r="C10" s="18" t="e">
        <f t="shared" si="1"/>
        <v>#DIV/0!</v>
      </c>
      <c r="D10" s="18" t="e">
        <f t="shared" si="1"/>
        <v>#DIV/0!</v>
      </c>
      <c r="E10" s="18" t="e">
        <f t="shared" si="1"/>
        <v>#DIV/0!</v>
      </c>
      <c r="F10" s="18" t="e">
        <f t="shared" si="1"/>
        <v>#DIV/0!</v>
      </c>
      <c r="G10" s="18">
        <f t="shared" si="1"/>
        <v>1.9692307692307693</v>
      </c>
      <c r="H10" s="18">
        <v>12</v>
      </c>
      <c r="I10" s="18">
        <f t="shared" si="1"/>
        <v>2.6597938144329896</v>
      </c>
      <c r="J10" s="18">
        <f t="shared" si="1"/>
        <v>3.0194174757281553</v>
      </c>
      <c r="K10" s="18">
        <f t="shared" si="1"/>
        <v>2.6749999999999998</v>
      </c>
      <c r="L10" s="18">
        <f t="shared" si="1"/>
        <v>2.5820895522388061</v>
      </c>
      <c r="M10" s="18">
        <f t="shared" si="1"/>
        <v>2.9230769230769229</v>
      </c>
      <c r="N10" s="18">
        <f t="shared" si="1"/>
        <v>2.6486129458388374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6.75" customHeight="1" x14ac:dyDescent="0.25">
      <c r="A11" s="13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18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x14ac:dyDescent="0.25">
      <c r="A12" s="6" t="s">
        <v>21</v>
      </c>
      <c r="B12" s="21"/>
      <c r="C12" s="21"/>
      <c r="D12" s="21"/>
      <c r="E12" s="21"/>
      <c r="F12" s="21"/>
      <c r="G12" s="20"/>
      <c r="H12" s="20"/>
      <c r="I12" s="20"/>
      <c r="J12" s="20"/>
      <c r="K12" s="20"/>
      <c r="L12" s="20"/>
      <c r="M12" s="20"/>
      <c r="N12" s="18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x14ac:dyDescent="0.25">
      <c r="A13" s="13" t="s">
        <v>22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30</v>
      </c>
      <c r="H13" s="22">
        <v>30</v>
      </c>
      <c r="I13" s="22">
        <v>60</v>
      </c>
      <c r="J13" s="22">
        <v>60</v>
      </c>
      <c r="K13" s="22">
        <v>80</v>
      </c>
      <c r="L13" s="22">
        <v>100</v>
      </c>
      <c r="M13" s="22">
        <v>100</v>
      </c>
      <c r="N13" s="18">
        <f t="shared" ref="N13:N23" si="2">SUM(B13:M13)</f>
        <v>460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x14ac:dyDescent="0.25">
      <c r="A14" s="13" t="s">
        <v>23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18">
        <f t="shared" si="2"/>
        <v>0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x14ac:dyDescent="0.25">
      <c r="A15" s="13" t="s">
        <v>24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20</v>
      </c>
      <c r="H15" s="22">
        <v>20</v>
      </c>
      <c r="I15" s="22">
        <v>20</v>
      </c>
      <c r="J15" s="22">
        <v>25</v>
      </c>
      <c r="K15" s="22">
        <v>25</v>
      </c>
      <c r="L15" s="22">
        <v>25</v>
      </c>
      <c r="M15" s="22">
        <v>25</v>
      </c>
      <c r="N15" s="18">
        <f t="shared" si="2"/>
        <v>160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x14ac:dyDescent="0.25">
      <c r="A16" s="13" t="s">
        <v>25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18">
        <f t="shared" si="2"/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x14ac:dyDescent="0.25">
      <c r="A17" s="13" t="s">
        <v>26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10</v>
      </c>
      <c r="H17" s="22">
        <v>10</v>
      </c>
      <c r="I17" s="22">
        <v>25</v>
      </c>
      <c r="J17" s="22">
        <v>25</v>
      </c>
      <c r="K17" s="22">
        <v>25</v>
      </c>
      <c r="L17" s="22">
        <v>25</v>
      </c>
      <c r="M17" s="22">
        <v>25</v>
      </c>
      <c r="N17" s="18">
        <f t="shared" si="2"/>
        <v>145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x14ac:dyDescent="0.25">
      <c r="A18" s="13" t="s">
        <v>27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10</v>
      </c>
      <c r="H18" s="22">
        <v>15</v>
      </c>
      <c r="I18" s="22">
        <v>15</v>
      </c>
      <c r="J18" s="22">
        <v>15</v>
      </c>
      <c r="K18" s="22">
        <v>15</v>
      </c>
      <c r="L18" s="22">
        <v>25</v>
      </c>
      <c r="M18" s="22">
        <v>25</v>
      </c>
      <c r="N18" s="18">
        <f t="shared" si="2"/>
        <v>120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13" t="s">
        <v>28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10</v>
      </c>
      <c r="H19" s="22">
        <v>15</v>
      </c>
      <c r="I19" s="22">
        <v>15</v>
      </c>
      <c r="J19" s="22">
        <v>15</v>
      </c>
      <c r="K19" s="22">
        <v>15</v>
      </c>
      <c r="L19" s="22">
        <v>15</v>
      </c>
      <c r="M19" s="22">
        <v>15</v>
      </c>
      <c r="N19" s="18">
        <f t="shared" si="2"/>
        <v>100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13" t="s">
        <v>29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25</v>
      </c>
      <c r="N20" s="18">
        <f t="shared" si="2"/>
        <v>25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13" t="s">
        <v>30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10</v>
      </c>
      <c r="H21" s="22">
        <v>15</v>
      </c>
      <c r="I21" s="22">
        <v>10</v>
      </c>
      <c r="J21" s="22">
        <v>20</v>
      </c>
      <c r="K21" s="22">
        <v>20</v>
      </c>
      <c r="L21" s="22">
        <v>20</v>
      </c>
      <c r="M21" s="22">
        <v>20</v>
      </c>
      <c r="N21" s="18">
        <f t="shared" si="2"/>
        <v>115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3" t="s">
        <v>31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10</v>
      </c>
      <c r="H22" s="22">
        <v>10</v>
      </c>
      <c r="I22" s="22">
        <v>10</v>
      </c>
      <c r="J22" s="22">
        <v>10</v>
      </c>
      <c r="K22" s="22">
        <v>10</v>
      </c>
      <c r="L22" s="22">
        <v>10</v>
      </c>
      <c r="M22" s="22">
        <v>10</v>
      </c>
      <c r="N22" s="18">
        <f t="shared" si="2"/>
        <v>70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3" t="s">
        <v>32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f t="shared" ref="G23:M23" si="3">SUM(G13:G22)</f>
        <v>100</v>
      </c>
      <c r="H23" s="23">
        <f t="shared" si="3"/>
        <v>115</v>
      </c>
      <c r="I23" s="23">
        <f t="shared" si="3"/>
        <v>155</v>
      </c>
      <c r="J23" s="23">
        <v>163</v>
      </c>
      <c r="K23" s="23">
        <f t="shared" si="3"/>
        <v>190</v>
      </c>
      <c r="L23" s="23">
        <f t="shared" si="3"/>
        <v>220</v>
      </c>
      <c r="M23" s="23">
        <f t="shared" si="3"/>
        <v>245</v>
      </c>
      <c r="N23" s="18">
        <f t="shared" si="2"/>
        <v>1188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13" t="s">
        <v>33</v>
      </c>
      <c r="B24" s="23" t="e">
        <f t="shared" ref="B24:M24" si="4">B23/B9</f>
        <v>#DIV/0!</v>
      </c>
      <c r="C24" s="23" t="e">
        <f t="shared" si="4"/>
        <v>#DIV/0!</v>
      </c>
      <c r="D24" s="23" t="e">
        <f t="shared" si="4"/>
        <v>#DIV/0!</v>
      </c>
      <c r="E24" s="23" t="e">
        <f t="shared" si="4"/>
        <v>#DIV/0!</v>
      </c>
      <c r="F24" s="23" t="e">
        <f t="shared" si="4"/>
        <v>#DIV/0!</v>
      </c>
      <c r="G24" s="23">
        <f t="shared" si="4"/>
        <v>1.5384615384615385</v>
      </c>
      <c r="H24" s="23">
        <f t="shared" si="4"/>
        <v>1.4024390243902438</v>
      </c>
      <c r="I24" s="23">
        <f t="shared" si="4"/>
        <v>1.597938144329897</v>
      </c>
      <c r="J24" s="23">
        <v>5</v>
      </c>
      <c r="K24" s="23">
        <f t="shared" si="4"/>
        <v>1.5833333333333333</v>
      </c>
      <c r="L24" s="23">
        <f t="shared" si="4"/>
        <v>1.6417910447761195</v>
      </c>
      <c r="M24" s="23">
        <f t="shared" si="4"/>
        <v>1.5705128205128205</v>
      </c>
      <c r="N24" s="18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.5" customHeight="1" x14ac:dyDescent="0.25">
      <c r="A25" s="1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18">
        <f t="shared" ref="N25:N26" si="5">SUM(B25:M25)</f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13" t="s">
        <v>34</v>
      </c>
      <c r="B26" s="23">
        <f t="shared" ref="B26:M26" si="6">B8-B23</f>
        <v>0</v>
      </c>
      <c r="C26" s="23">
        <f t="shared" si="6"/>
        <v>0</v>
      </c>
      <c r="D26" s="23">
        <f t="shared" si="6"/>
        <v>0</v>
      </c>
      <c r="E26" s="23">
        <f t="shared" si="6"/>
        <v>0</v>
      </c>
      <c r="F26" s="23">
        <f t="shared" si="6"/>
        <v>0</v>
      </c>
      <c r="G26" s="23">
        <f t="shared" si="6"/>
        <v>28</v>
      </c>
      <c r="H26" s="23">
        <f t="shared" si="6"/>
        <v>70</v>
      </c>
      <c r="I26" s="23">
        <f t="shared" si="6"/>
        <v>103</v>
      </c>
      <c r="J26" s="23">
        <f t="shared" si="6"/>
        <v>148</v>
      </c>
      <c r="K26" s="23">
        <f t="shared" si="6"/>
        <v>131</v>
      </c>
      <c r="L26" s="23">
        <f t="shared" si="6"/>
        <v>126</v>
      </c>
      <c r="M26" s="23">
        <f t="shared" si="6"/>
        <v>211</v>
      </c>
      <c r="N26" s="25">
        <f t="shared" si="5"/>
        <v>817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13" t="s">
        <v>35</v>
      </c>
      <c r="B27" s="26" t="e">
        <f t="shared" ref="B27:M27" si="7">B26/B8</f>
        <v>#DIV/0!</v>
      </c>
      <c r="C27" s="26" t="e">
        <f t="shared" si="7"/>
        <v>#DIV/0!</v>
      </c>
      <c r="D27" s="26" t="e">
        <f t="shared" si="7"/>
        <v>#DIV/0!</v>
      </c>
      <c r="E27" s="26" t="e">
        <f t="shared" si="7"/>
        <v>#DIV/0!</v>
      </c>
      <c r="F27" s="26" t="e">
        <f t="shared" si="7"/>
        <v>#DIV/0!</v>
      </c>
      <c r="G27" s="26">
        <f t="shared" si="7"/>
        <v>0.21875</v>
      </c>
      <c r="H27" s="26">
        <f t="shared" si="7"/>
        <v>0.3783783783783784</v>
      </c>
      <c r="I27" s="26">
        <f t="shared" si="7"/>
        <v>0.39922480620155038</v>
      </c>
      <c r="J27" s="26">
        <f t="shared" si="7"/>
        <v>0.47588424437299037</v>
      </c>
      <c r="K27" s="26">
        <f t="shared" si="7"/>
        <v>0.40809968847352024</v>
      </c>
      <c r="L27" s="26">
        <f t="shared" si="7"/>
        <v>0.36416184971098264</v>
      </c>
      <c r="M27" s="26">
        <f t="shared" si="7"/>
        <v>0.46271929824561403</v>
      </c>
      <c r="N27" s="26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8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8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8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8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8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8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8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8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8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8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8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8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8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8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8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8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8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8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8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8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8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8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8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8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8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8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8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8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8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8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8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8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8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8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8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8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8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8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8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8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8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8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8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8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8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8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8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8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8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8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8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8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8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8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8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8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8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8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8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8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8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8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8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8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8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8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8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8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8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8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8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8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8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8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8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8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8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8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8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8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8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8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8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8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8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8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8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8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8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8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8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8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8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8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8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8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8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8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8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8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8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8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8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8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8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8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8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8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8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8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8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8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8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8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8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8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8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8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8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8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8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8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8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8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8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8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8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8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8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8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8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8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8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8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8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8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8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8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8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8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8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8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8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8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8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8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8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8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8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8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8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8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8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8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8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8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8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8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8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8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8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8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8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8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8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8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8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8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8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8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8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8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8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8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8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8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8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8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8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8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8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8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8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8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8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8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8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8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8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8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8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8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28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30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5.75" customHeight="1" x14ac:dyDescent="0.25">
      <c r="A226" s="28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30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5.75" customHeight="1" x14ac:dyDescent="0.25">
      <c r="A227" s="28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30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5.75" customHeight="1" x14ac:dyDescent="0.25"/>
    <row r="229" spans="1:26" ht="15.75" customHeight="1" x14ac:dyDescent="0.25"/>
    <row r="230" spans="1:26" ht="15.75" customHeight="1" x14ac:dyDescent="0.25"/>
    <row r="231" spans="1:26" ht="15.75" customHeight="1" x14ac:dyDescent="0.25"/>
    <row r="232" spans="1:26" ht="15.75" customHeight="1" x14ac:dyDescent="0.25"/>
    <row r="233" spans="1:26" ht="15.75" customHeight="1" x14ac:dyDescent="0.25"/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spiffy</cp:lastModifiedBy>
  <dcterms:modified xsi:type="dcterms:W3CDTF">2025-05-07T23:07:30Z</dcterms:modified>
</cp:coreProperties>
</file>