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xr:revisionPtr revIDLastSave="0" documentId="8_{5470E819-0B3D-1B44-BA76-B4671CDAE93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M23" i="1"/>
  <c r="M26" i="1"/>
  <c r="M27" i="1"/>
  <c r="L23" i="1"/>
  <c r="L26" i="1"/>
  <c r="L27" i="1"/>
  <c r="K23" i="1"/>
  <c r="K26" i="1"/>
  <c r="K27" i="1"/>
  <c r="J23" i="1"/>
  <c r="J26" i="1"/>
  <c r="J27" i="1"/>
  <c r="I23" i="1"/>
  <c r="I26" i="1"/>
  <c r="I27" i="1"/>
  <c r="H23" i="1"/>
  <c r="H26" i="1"/>
  <c r="H27" i="1"/>
  <c r="G23" i="1"/>
  <c r="G26" i="1"/>
  <c r="G27" i="1"/>
  <c r="F23" i="1"/>
  <c r="F26" i="1"/>
  <c r="F27" i="1"/>
  <c r="E23" i="1"/>
  <c r="E26" i="1"/>
  <c r="E27" i="1"/>
  <c r="D23" i="1"/>
  <c r="D26" i="1"/>
  <c r="D27" i="1"/>
  <c r="C26" i="1"/>
  <c r="C27" i="1"/>
  <c r="B26" i="1"/>
  <c r="B27" i="1"/>
  <c r="N26" i="1"/>
  <c r="N25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N22" i="1"/>
  <c r="N21" i="1"/>
  <c r="N20" i="1"/>
  <c r="N19" i="1"/>
  <c r="N18" i="1"/>
  <c r="N16" i="1"/>
  <c r="N15" i="1"/>
  <c r="N14" i="1"/>
  <c r="N13" i="1"/>
  <c r="N8" i="1"/>
  <c r="N9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<sst xmlns="http://schemas.openxmlformats.org/spreadsheetml/2006/main" count="39" uniqueCount="39">
  <si>
    <t>Income Statement</t>
  </si>
  <si>
    <t>Instructions: Type your information into the white cells</t>
  </si>
  <si>
    <t>Your name is:</t>
  </si>
  <si>
    <t>kazungula philip</t>
  </si>
  <si>
    <t>Business name:</t>
  </si>
  <si>
    <t>New Beginning Shop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</si>
  <si>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</si>
  <si>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</si>
  <si>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</si>
  <si>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</si>
  <si>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</si>
  <si>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</si>
  <si>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</si>
  <si>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</si>
  <si>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</si>
  <si>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</si>
  <si>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</si>
  <si>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</si>
  <si>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</si>
  <si>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</si>
  <si>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</si>
  <si>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</si>
  <si>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</si>
  <si>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</si>
  <si>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</si>
  <si>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</si>
  <si>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</si>
  <si>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Loan repayment</t>
  </si>
  <si>
    <t>Taxes/Fees</t>
  </si>
  <si>
    <t>Total Expenses</t>
  </si>
  <si>
    <t>Expense per transaction or unit</t>
  </si>
  <si>
    <t>Net Income to reinvest</t>
  </si>
  <si>
    <t>Net Profit Margin</t>
  </si>
  <si>
    <t xml:space="preserve">Shop/Equipment maintenance </t>
  </si>
  <si>
    <t xml:space="preserve">INGREDIENTS: Flour, sugar, cooking oil, milk, eggs, flavors, baking powder </t>
  </si>
  <si>
    <t>Transportation/</t>
  </si>
  <si>
    <t xml:space="preserve">Technology/Advertising </t>
  </si>
  <si>
    <t xml:space="preserve">Lunch money </t>
  </si>
  <si>
    <t>Electricity/water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</si>
</sst>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,\ yyyy"/>
    <numFmt numFmtId="165" formatCode="[$GHS]#,##0.00"/>
  </numFmts>
  <fonts count="9" x14ac:knownFonts="1">
    <font>
      <sz val="11"/>
      <name val="Calibri"/>
      <scheme val="minor"/>
    </font>
    <font>
      <b/>
      <sz val="18"/>
      <name val="Arial"/>
    </font>
    <font>
      <sz val="12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sz val="10"/>
      <name val="Arial"/>
    </font>
    <font>
      <sz val="12"/>
      <name val="Calibri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wrapText="1"/>
    </xf>
    <xf numFmtId="3" fontId="6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wrapText="1"/>
    </xf>
    <xf numFmtId="9" fontId="4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3" borderId="1" xfId="0" applyFont="1" applyFill="1" applyBorder="1"/>
    <xf numFmtId="0" fontId="8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7"/>
  <sheetViews>
    <sheetView tabSelected="1" workbookViewId="0">
      <pane xSplit="1" ySplit="2" topLeftCell="B13" activePane="bottomRight" state="frozen"/>
      <selection pane="bottomLeft" activeCell="A3" sqref="A3"/>
      <selection pane="topRight" activeCell="B1" sqref="B1"/>
      <selection pane="bottomRight" activeCell="B20" sqref="B20"/>
    </sheetView>
  </sheetViews>
  <sheetFormatPr defaultColWidth="14.390625" defaultRowHeight="15" customHeight="1" x14ac:dyDescent="0.2"/>
  <cols>
    <col min="1" max="1" width="35.51171875" customWidth="1"/>
    <col min="2" max="2" width="9.81640625" customWidth="1"/>
    <col min="3" max="3" width="10.76171875" customWidth="1"/>
    <col min="4" max="4" width="10.4921875" customWidth="1"/>
    <col min="5" max="5" width="9.4140625" customWidth="1"/>
    <col min="6" max="7" width="9.953125" customWidth="1"/>
    <col min="8" max="13" width="9.4140625" customWidth="1"/>
    <col min="14" max="14" width="11.296875" customWidth="1"/>
    <col min="15" max="26" width="8.7421875" customWidth="1"/>
  </cols>
  <sheetData>
    <row r="1" spans="1:26" ht="22.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6" t="s">
        <v>6</v>
      </c>
      <c r="B5" s="13">
        <v>45750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x14ac:dyDescent="0.2">
      <c r="A7" s="14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6" t="s">
        <v>16</v>
      </c>
      <c r="K7" s="16" t="s">
        <v>17</v>
      </c>
      <c r="L7" s="16" t="s">
        <v>18</v>
      </c>
      <c r="M7" s="16" t="s">
        <v>19</v>
      </c>
      <c r="N7" s="17" t="s">
        <v>20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14" t="s">
        <v>21</v>
      </c>
      <c r="B8" s="18">
        <v>170</v>
      </c>
      <c r="C8" s="18">
        <v>175</v>
      </c>
      <c r="D8" s="18">
        <v>177</v>
      </c>
      <c r="E8" s="18">
        <v>180</v>
      </c>
      <c r="F8" s="18">
        <v>185</v>
      </c>
      <c r="G8" s="18">
        <v>200</v>
      </c>
      <c r="H8" s="19">
        <v>245</v>
      </c>
      <c r="I8" s="19">
        <v>250</v>
      </c>
      <c r="J8" s="19">
        <v>270</v>
      </c>
      <c r="K8" s="19">
        <v>375</v>
      </c>
      <c r="L8" s="19">
        <v>600</v>
      </c>
      <c r="M8" s="19">
        <v>800</v>
      </c>
      <c r="N8" s="20">
        <f t="shared" ref="N8:N9" si="0">SUM(B8:M8)</f>
        <v>3627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14" t="s">
        <v>22</v>
      </c>
      <c r="B9" s="21">
        <v>15</v>
      </c>
      <c r="C9" s="21">
        <v>17</v>
      </c>
      <c r="D9" s="21">
        <v>16</v>
      </c>
      <c r="E9" s="22">
        <v>17</v>
      </c>
      <c r="F9" s="21">
        <v>18</v>
      </c>
      <c r="G9" s="22">
        <v>19</v>
      </c>
      <c r="H9" s="22">
        <v>20</v>
      </c>
      <c r="I9" s="22">
        <v>21</v>
      </c>
      <c r="J9" s="22">
        <v>23</v>
      </c>
      <c r="K9" s="22">
        <v>28</v>
      </c>
      <c r="L9" s="22">
        <v>35</v>
      </c>
      <c r="M9" s="22">
        <v>40</v>
      </c>
      <c r="N9" s="20">
        <f t="shared" si="0"/>
        <v>269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14" t="s">
        <v>23</v>
      </c>
      <c r="B10" s="20">
        <f t="shared" ref="B10:N10" si="1">B8/B9</f>
        <v>11.333333333333334</v>
      </c>
      <c r="C10" s="20">
        <f t="shared" si="1"/>
        <v>10.294117647058824</v>
      </c>
      <c r="D10" s="20">
        <f t="shared" si="1"/>
        <v>11.0625</v>
      </c>
      <c r="E10" s="20">
        <f t="shared" si="1"/>
        <v>10.588235294117647</v>
      </c>
      <c r="F10" s="20">
        <f t="shared" si="1"/>
        <v>10.277777777777779</v>
      </c>
      <c r="G10" s="20">
        <f t="shared" si="1"/>
        <v>10.526315789473685</v>
      </c>
      <c r="H10" s="20">
        <f t="shared" si="1"/>
        <v>12.25</v>
      </c>
      <c r="I10" s="20">
        <f t="shared" si="1"/>
        <v>11.904761904761905</v>
      </c>
      <c r="J10" s="20">
        <f t="shared" si="1"/>
        <v>11.739130434782609</v>
      </c>
      <c r="K10" s="20">
        <f t="shared" si="1"/>
        <v>13.392857142857142</v>
      </c>
      <c r="L10" s="20">
        <f t="shared" si="1"/>
        <v>17.142857142857142</v>
      </c>
      <c r="M10" s="20">
        <f t="shared" si="1"/>
        <v>20</v>
      </c>
      <c r="N10" s="20">
        <f t="shared" si="1"/>
        <v>13.483271375464684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6" t="s">
        <v>24</v>
      </c>
      <c r="B12" s="24"/>
      <c r="C12" s="24"/>
      <c r="D12" s="24"/>
      <c r="E12" s="24"/>
      <c r="F12" s="24"/>
      <c r="G12" s="23"/>
      <c r="H12" s="23"/>
      <c r="I12" s="23"/>
      <c r="J12" s="23"/>
      <c r="K12" s="23"/>
      <c r="L12" s="23"/>
      <c r="M12" s="23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14" t="s">
        <v>25</v>
      </c>
      <c r="B13" s="25">
        <v>30</v>
      </c>
      <c r="C13" s="25">
        <v>30</v>
      </c>
      <c r="D13" s="25">
        <v>30</v>
      </c>
      <c r="E13" s="25">
        <v>30</v>
      </c>
      <c r="F13" s="25">
        <v>30</v>
      </c>
      <c r="G13" s="25">
        <v>30</v>
      </c>
      <c r="H13" s="25">
        <v>30</v>
      </c>
      <c r="I13" s="25">
        <v>30</v>
      </c>
      <c r="J13" s="25">
        <v>30</v>
      </c>
      <c r="K13" s="25">
        <v>30</v>
      </c>
      <c r="L13" s="25">
        <v>55</v>
      </c>
      <c r="M13" s="25">
        <v>55</v>
      </c>
      <c r="N13" s="20">
        <f t="shared" ref="N13:N16" si="2">SUM(B13:M13)</f>
        <v>410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14" t="s">
        <v>26</v>
      </c>
      <c r="B14" s="25">
        <v>20</v>
      </c>
      <c r="C14" s="25">
        <v>20</v>
      </c>
      <c r="D14" s="25">
        <v>20</v>
      </c>
      <c r="E14" s="25">
        <v>20</v>
      </c>
      <c r="F14" s="25">
        <v>20</v>
      </c>
      <c r="G14" s="25">
        <v>20</v>
      </c>
      <c r="H14" s="25">
        <v>20</v>
      </c>
      <c r="I14" s="25">
        <v>20</v>
      </c>
      <c r="J14" s="25">
        <v>20</v>
      </c>
      <c r="K14" s="25">
        <v>20</v>
      </c>
      <c r="L14" s="25">
        <v>45</v>
      </c>
      <c r="M14" s="25">
        <v>45</v>
      </c>
      <c r="N14" s="20">
        <f t="shared" si="2"/>
        <v>290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14" t="s">
        <v>33</v>
      </c>
      <c r="B15" s="25">
        <v>0</v>
      </c>
      <c r="C15" s="25">
        <v>0</v>
      </c>
      <c r="D15" s="25">
        <v>20</v>
      </c>
      <c r="E15" s="25">
        <v>0</v>
      </c>
      <c r="F15" s="25">
        <v>0</v>
      </c>
      <c r="G15" s="25">
        <v>15</v>
      </c>
      <c r="H15" s="25">
        <v>0</v>
      </c>
      <c r="I15" s="25">
        <v>20</v>
      </c>
      <c r="J15" s="25">
        <v>10</v>
      </c>
      <c r="K15" s="25">
        <v>10</v>
      </c>
      <c r="L15" s="25">
        <v>10</v>
      </c>
      <c r="M15" s="25">
        <v>0</v>
      </c>
      <c r="N15" s="20">
        <f t="shared" si="2"/>
        <v>85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2.75" x14ac:dyDescent="0.2">
      <c r="A16" s="14" t="s">
        <v>34</v>
      </c>
      <c r="B16" s="25">
        <v>50</v>
      </c>
      <c r="C16" s="25">
        <v>65</v>
      </c>
      <c r="D16" s="25">
        <v>40</v>
      </c>
      <c r="E16" s="25">
        <v>50</v>
      </c>
      <c r="F16" s="25">
        <v>50</v>
      </c>
      <c r="G16" s="25">
        <v>50</v>
      </c>
      <c r="H16" s="25">
        <v>40</v>
      </c>
      <c r="I16" s="25">
        <v>50</v>
      </c>
      <c r="J16" s="25">
        <v>50</v>
      </c>
      <c r="K16" s="25">
        <v>60</v>
      </c>
      <c r="L16" s="25">
        <v>80</v>
      </c>
      <c r="M16" s="25">
        <v>80</v>
      </c>
      <c r="N16" s="20">
        <f t="shared" si="2"/>
        <v>665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14" t="s">
        <v>36</v>
      </c>
      <c r="B17" s="25">
        <v>4</v>
      </c>
      <c r="C17" s="25">
        <v>1</v>
      </c>
      <c r="D17" s="25">
        <v>1</v>
      </c>
      <c r="E17" s="25">
        <v>4</v>
      </c>
      <c r="F17" s="25">
        <v>5</v>
      </c>
      <c r="G17" s="25">
        <v>3</v>
      </c>
      <c r="H17" s="25">
        <v>4</v>
      </c>
      <c r="I17" s="25">
        <v>5</v>
      </c>
      <c r="J17" s="25">
        <v>5</v>
      </c>
      <c r="K17" s="25">
        <v>5</v>
      </c>
      <c r="L17" s="25">
        <v>5</v>
      </c>
      <c r="M17" s="25">
        <v>5</v>
      </c>
      <c r="N17" s="20">
        <v>82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4" t="s">
        <v>37</v>
      </c>
      <c r="B18" s="25">
        <v>10</v>
      </c>
      <c r="C18" s="25">
        <v>10</v>
      </c>
      <c r="D18" s="25">
        <v>10</v>
      </c>
      <c r="E18" s="25">
        <v>10</v>
      </c>
      <c r="F18" s="25">
        <v>10</v>
      </c>
      <c r="G18" s="25">
        <v>10</v>
      </c>
      <c r="H18" s="25">
        <v>10</v>
      </c>
      <c r="I18" s="25">
        <v>10</v>
      </c>
      <c r="J18" s="25">
        <v>10</v>
      </c>
      <c r="K18" s="25">
        <v>10</v>
      </c>
      <c r="L18" s="25">
        <v>15</v>
      </c>
      <c r="M18" s="25">
        <v>15</v>
      </c>
      <c r="N18" s="20">
        <f t="shared" ref="N18:N23" si="3">SUM(B18:M18)</f>
        <v>130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4" t="s">
        <v>35</v>
      </c>
      <c r="B19" s="25">
        <v>10</v>
      </c>
      <c r="C19" s="25">
        <v>10</v>
      </c>
      <c r="D19" s="25">
        <v>10</v>
      </c>
      <c r="E19" s="25">
        <v>10</v>
      </c>
      <c r="F19" s="25">
        <v>10</v>
      </c>
      <c r="G19" s="25">
        <v>15</v>
      </c>
      <c r="H19" s="25">
        <v>15</v>
      </c>
      <c r="I19" s="25">
        <v>10</v>
      </c>
      <c r="J19" s="25">
        <v>15</v>
      </c>
      <c r="K19" s="25">
        <v>10</v>
      </c>
      <c r="L19" s="25">
        <v>15</v>
      </c>
      <c r="M19" s="25">
        <v>15</v>
      </c>
      <c r="N19" s="20">
        <f t="shared" si="3"/>
        <v>145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4" t="s">
        <v>27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37.5</v>
      </c>
      <c r="N20" s="20">
        <f t="shared" si="3"/>
        <v>37.5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4" t="s">
        <v>28</v>
      </c>
      <c r="B21" s="25">
        <v>0</v>
      </c>
      <c r="C21" s="25">
        <v>0</v>
      </c>
      <c r="D21" s="25">
        <v>0</v>
      </c>
      <c r="E21" s="25">
        <v>5</v>
      </c>
      <c r="F21" s="25">
        <v>0</v>
      </c>
      <c r="G21" s="25">
        <v>0</v>
      </c>
      <c r="H21" s="25">
        <v>20</v>
      </c>
      <c r="I21" s="25">
        <v>5</v>
      </c>
      <c r="J21" s="25">
        <v>5</v>
      </c>
      <c r="K21" s="25">
        <v>5</v>
      </c>
      <c r="L21" s="25">
        <v>5</v>
      </c>
      <c r="M21" s="25">
        <v>5</v>
      </c>
      <c r="N21" s="20">
        <f t="shared" si="3"/>
        <v>50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4" t="s">
        <v>38</v>
      </c>
      <c r="B22" s="25">
        <v>10</v>
      </c>
      <c r="C22" s="25">
        <v>10</v>
      </c>
      <c r="D22" s="25">
        <v>10</v>
      </c>
      <c r="E22" s="25">
        <v>10</v>
      </c>
      <c r="F22" s="25">
        <v>10</v>
      </c>
      <c r="G22" s="25">
        <v>10</v>
      </c>
      <c r="H22" s="25">
        <v>10</v>
      </c>
      <c r="I22" s="25">
        <v>10</v>
      </c>
      <c r="J22" s="25">
        <v>10</v>
      </c>
      <c r="K22" s="25">
        <v>10</v>
      </c>
      <c r="L22" s="25">
        <v>10</v>
      </c>
      <c r="M22" s="25">
        <v>10</v>
      </c>
      <c r="N22" s="20">
        <f t="shared" si="3"/>
        <v>120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4" t="s">
        <v>29</v>
      </c>
      <c r="B23" s="26">
        <v>139</v>
      </c>
      <c r="C23" s="26">
        <v>151</v>
      </c>
      <c r="D23" s="26">
        <f t="shared" ref="D23:M23" si="4">SUM(D13:D22)</f>
        <v>141</v>
      </c>
      <c r="E23" s="26">
        <f t="shared" si="4"/>
        <v>139</v>
      </c>
      <c r="F23" s="26">
        <f t="shared" si="4"/>
        <v>135</v>
      </c>
      <c r="G23" s="26">
        <f t="shared" si="4"/>
        <v>153</v>
      </c>
      <c r="H23" s="26">
        <f t="shared" si="4"/>
        <v>149</v>
      </c>
      <c r="I23" s="26">
        <f t="shared" si="4"/>
        <v>160</v>
      </c>
      <c r="J23" s="26">
        <f t="shared" si="4"/>
        <v>155</v>
      </c>
      <c r="K23" s="26">
        <f t="shared" si="4"/>
        <v>160</v>
      </c>
      <c r="L23" s="26">
        <f t="shared" si="4"/>
        <v>240</v>
      </c>
      <c r="M23" s="26">
        <f t="shared" si="4"/>
        <v>267.5</v>
      </c>
      <c r="N23" s="20">
        <f t="shared" si="3"/>
        <v>1989.5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4" t="s">
        <v>30</v>
      </c>
      <c r="B24" s="26">
        <f t="shared" ref="B24:M25" si="5">B23/B9</f>
        <v>9.2666666666666675</v>
      </c>
      <c r="C24" s="26">
        <f t="shared" si="5"/>
        <v>8.882352941176471</v>
      </c>
      <c r="D24" s="26">
        <f t="shared" si="5"/>
        <v>8.8125</v>
      </c>
      <c r="E24" s="26">
        <f t="shared" si="5"/>
        <v>8.1764705882352935</v>
      </c>
      <c r="F24" s="26">
        <f t="shared" si="5"/>
        <v>7.5</v>
      </c>
      <c r="G24" s="26">
        <f t="shared" si="5"/>
        <v>8.0526315789473681</v>
      </c>
      <c r="H24" s="26">
        <f t="shared" si="5"/>
        <v>7.45</v>
      </c>
      <c r="I24" s="26">
        <f t="shared" si="5"/>
        <v>7.6190476190476186</v>
      </c>
      <c r="J24" s="26">
        <f t="shared" si="5"/>
        <v>6.7391304347826084</v>
      </c>
      <c r="K24" s="26">
        <f t="shared" si="5"/>
        <v>5.7142857142857144</v>
      </c>
      <c r="L24" s="26">
        <f t="shared" si="5"/>
        <v>6.8571428571428568</v>
      </c>
      <c r="M24" s="26">
        <f t="shared" si="5"/>
        <v>6.6875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">
      <c r="A25" s="14"/>
      <c r="B25" s="27"/>
      <c r="C25" s="27"/>
      <c r="D25" s="27"/>
      <c r="E25" s="27"/>
      <c r="F25" s="27"/>
      <c r="G25" s="26">
        <f t="shared" si="5"/>
        <v>0.7649999999999999</v>
      </c>
      <c r="H25" s="27"/>
      <c r="I25" s="27"/>
      <c r="J25" s="27"/>
      <c r="K25" s="27"/>
      <c r="L25" s="27"/>
      <c r="M25" s="27"/>
      <c r="N25" s="20">
        <f t="shared" ref="N25:N26" si="6">SUM(B25:M25)</f>
        <v>0.7649999999999999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4" t="s">
        <v>31</v>
      </c>
      <c r="B26" s="26">
        <f t="shared" ref="B26:M26" si="7">B8-B23</f>
        <v>31</v>
      </c>
      <c r="C26" s="26">
        <f t="shared" si="7"/>
        <v>24</v>
      </c>
      <c r="D26" s="26">
        <f t="shared" si="7"/>
        <v>36</v>
      </c>
      <c r="E26" s="26">
        <f t="shared" si="7"/>
        <v>41</v>
      </c>
      <c r="F26" s="26">
        <f t="shared" si="7"/>
        <v>50</v>
      </c>
      <c r="G26" s="26">
        <f t="shared" si="7"/>
        <v>47</v>
      </c>
      <c r="H26" s="26">
        <f t="shared" si="7"/>
        <v>96</v>
      </c>
      <c r="I26" s="26">
        <f t="shared" si="7"/>
        <v>90</v>
      </c>
      <c r="J26" s="26">
        <f t="shared" si="7"/>
        <v>115</v>
      </c>
      <c r="K26" s="26">
        <f t="shared" si="7"/>
        <v>215</v>
      </c>
      <c r="L26" s="26">
        <f t="shared" si="7"/>
        <v>360</v>
      </c>
      <c r="M26" s="26">
        <f t="shared" si="7"/>
        <v>532.5</v>
      </c>
      <c r="N26" s="28">
        <f t="shared" si="6"/>
        <v>1637.5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4" t="s">
        <v>32</v>
      </c>
      <c r="B27" s="29">
        <f t="shared" ref="B27:M27" si="8">B26/B8</f>
        <v>0.18235294117647058</v>
      </c>
      <c r="C27" s="29">
        <f t="shared" si="8"/>
        <v>0.13714285714285715</v>
      </c>
      <c r="D27" s="29">
        <f t="shared" si="8"/>
        <v>0.20338983050847459</v>
      </c>
      <c r="E27" s="29">
        <f t="shared" si="8"/>
        <v>0.22777777777777777</v>
      </c>
      <c r="F27" s="29">
        <f t="shared" si="8"/>
        <v>0.27027027027027029</v>
      </c>
      <c r="G27" s="29">
        <f t="shared" si="8"/>
        <v>0.23499999999999999</v>
      </c>
      <c r="H27" s="29">
        <f t="shared" si="8"/>
        <v>0.39183673469387753</v>
      </c>
      <c r="I27" s="29">
        <f t="shared" si="8"/>
        <v>0.36</v>
      </c>
      <c r="J27" s="29">
        <f t="shared" si="8"/>
        <v>0.42592592592592593</v>
      </c>
      <c r="K27" s="29">
        <f t="shared" si="8"/>
        <v>0.57333333333333336</v>
      </c>
      <c r="L27" s="29">
        <f t="shared" si="8"/>
        <v>0.6</v>
      </c>
      <c r="M27" s="29">
        <f t="shared" si="8"/>
        <v>0.66562500000000002</v>
      </c>
      <c r="N27" s="2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1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3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2">
      <c r="A226" s="31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3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2">
      <c r="A227" s="31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3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1:A100"/>
  <sheetViews>
    <sheetView workbookViewId="0"/>
  </sheetViews>
  <sheetFormatPr defaultColWidth="14.390625" defaultRowHeight="15" customHeight="1" x14ac:dyDescent="0.2"/>
  <cols>
    <col min="1" max="6" width="14.39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JCHRIST MASALA</dc:creator>
  <cp:lastModifiedBy>JCHRIST MASALA</cp:lastModifiedBy>
  <dcterms:created xsi:type="dcterms:W3CDTF">2025-04-01T03:07:32Z</dcterms:created>
  <dcterms:modified xsi:type="dcterms:W3CDTF">2025-04-01T03:07:32Z</dcterms:modified>
</cp:coreProperties>
</file>