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NhBIulZyDDQlgmiIEh7csej4IAiq2GZFBZt5Iu8kDM="/>
    </ext>
  </extLst>
</workbook>
</file>

<file path=xl/sharedStrings.xml><?xml version="1.0" encoding="utf-8"?>
<sst xmlns="http://schemas.openxmlformats.org/spreadsheetml/2006/main" count="42" uniqueCount="42">
  <si>
    <t>Income Statement</t>
  </si>
  <si>
    <t>Instructions: Type your information into the white cells</t>
  </si>
  <si>
    <t>@dropdown</t>
  </si>
  <si>
    <t>Your name is:</t>
  </si>
  <si>
    <t>THANDIWE MITENGO</t>
  </si>
  <si>
    <t>Business name:</t>
  </si>
  <si>
    <t>GETHA CHICKEN FARM</t>
  </si>
  <si>
    <t>Current Date:</t>
  </si>
  <si>
    <t>15/03/25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</si>
  <si>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</si>
  <si>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</si>
  <si>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</si>
  <si>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</si>
  <si>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</si>
  <si>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</si>
  <si>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</si>
  <si>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</si>
  <si>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</si>
  <si>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</si>
  <si>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</si>
  <si>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</si>
  <si>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</si>
  <si>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</si>
  <si>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</si>
  <si>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</si>
  <si>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</si>
  <si>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</si>
  <si>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salary-Allowance</t>
  </si>
  <si>
    <t>Employee salaries &amp; wages</t>
  </si>
  <si>
    <t>feed</t>
  </si>
  <si>
    <t>Store Rent</t>
  </si>
  <si>
    <t>vaccines</t>
  </si>
  <si>
    <t>Advertising</t>
  </si>
  <si>
    <t>Chicken Vaccines</t>
  </si>
  <si>
    <t>Transportation</t>
  </si>
  <si>
    <t>Loan repayment</t>
  </si>
  <si>
    <t>o</t>
  </si>
  <si>
    <t>Utilities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</si>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</sst>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d\-mmm\-yy"/>
    <numFmt numFmtId="165" formatCode="&quot;$&quot;#,##0_);\(&quot;$&quot;#,##0\)"/>
    <numFmt numFmtId="166" formatCode="[$GHS]#,##0.00"/>
  </numFmts>
  <fonts count="11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0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5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2" fontId="6" numFmtId="0" xfId="0" applyAlignment="1" applyFont="1">
      <alignment shrinkToFit="0" wrapText="1"/>
    </xf>
    <xf borderId="1" fillId="3" fontId="2" numFmtId="0" xfId="0" applyBorder="1" applyFill="1" applyFont="1"/>
    <xf borderId="1" fillId="3" fontId="7" numFmtId="0" xfId="0" applyBorder="1" applyFont="1"/>
    <xf borderId="0" fillId="4" fontId="2" numFmtId="0" xfId="0" applyAlignment="1" applyFill="1" applyFont="1">
      <alignment shrinkToFit="0" vertical="center" wrapText="1"/>
    </xf>
    <xf borderId="0" fillId="4" fontId="2" numFmtId="0" xfId="0" applyAlignment="1" applyFont="1">
      <alignment shrinkToFit="0" wrapText="1"/>
    </xf>
    <xf borderId="1" fillId="3" fontId="2" numFmtId="164" xfId="0" applyBorder="1" applyFont="1" applyNumberFormat="1"/>
    <xf borderId="0" fillId="2" fontId="5" numFmtId="0" xfId="0" applyAlignment="1" applyFont="1">
      <alignment shrinkToFit="0" wrapText="1"/>
    </xf>
    <xf borderId="0" fillId="2" fontId="4" numFmtId="0" xfId="0" applyAlignment="1" applyFont="1">
      <alignment horizontal="center" shrinkToFit="0" wrapText="1"/>
    </xf>
    <xf borderId="0" fillId="2" fontId="4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right" shrinkToFit="0" wrapText="1"/>
    </xf>
    <xf borderId="1" fillId="3" fontId="8" numFmtId="165" xfId="0" applyAlignment="1" applyBorder="1" applyFont="1" applyNumberFormat="1">
      <alignment horizontal="right" shrinkToFit="0" vertical="bottom" wrapText="1"/>
    </xf>
    <xf borderId="0" fillId="4" fontId="6" numFmtId="3" xfId="0" applyAlignment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4" fontId="6" numFmtId="0" xfId="0" applyAlignment="1" applyFont="1">
      <alignment readingOrder="0" shrinkToFit="0" wrapText="1"/>
    </xf>
    <xf borderId="0" fillId="2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1" fillId="2" fontId="5" numFmtId="0" xfId="0" applyAlignment="1" applyBorder="1" applyFont="1">
      <alignment shrinkToFit="0" vertical="bottom" wrapText="1"/>
    </xf>
    <xf borderId="0" fillId="4" fontId="6" numFmtId="3" xfId="0" applyAlignment="1" applyFont="1" applyNumberFormat="1">
      <alignment horizontal="right" shrinkToFit="0" wrapText="1"/>
    </xf>
    <xf borderId="1" fillId="3" fontId="8" numFmtId="165" xfId="0" applyAlignment="1" applyBorder="1" applyFont="1" applyNumberFormat="1">
      <alignment horizontal="right" readingOrder="0" shrinkToFit="0" vertical="bottom" wrapText="1"/>
    </xf>
    <xf borderId="0" fillId="2" fontId="4" numFmtId="3" xfId="0" applyAlignment="1" applyFont="1" applyNumberFormat="1">
      <alignment horizontal="right" shrinkToFit="0" wrapText="1"/>
    </xf>
    <xf borderId="0" fillId="2" fontId="4" numFmtId="166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shrinkToFit="0" wrapText="1"/>
    </xf>
    <xf borderId="0" fillId="2" fontId="4" numFmtId="9" xfId="0" applyAlignment="1" applyFont="1" applyNumberFormat="1">
      <alignment horizontal="right" shrinkToFit="0" wrapText="1"/>
    </xf>
    <xf borderId="0" fillId="5" fontId="2" numFmtId="0" xfId="0" applyAlignment="1" applyFill="1" applyFont="1">
      <alignment shrinkToFit="0" wrapText="1"/>
    </xf>
    <xf borderId="0" fillId="2" fontId="9" numFmtId="0" xfId="0" applyFont="1"/>
    <xf borderId="0" fillId="5" fontId="9" numFmtId="0" xfId="0" applyFont="1"/>
    <xf borderId="0" fillId="2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 t="s">
        <v>2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3</v>
      </c>
      <c r="B3" s="9" t="s">
        <v>4</v>
      </c>
      <c r="C3" s="10"/>
      <c r="D3" s="11"/>
      <c r="E3" s="12"/>
      <c r="F3" s="12"/>
      <c r="G3" s="12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5</v>
      </c>
      <c r="B4" s="9" t="s">
        <v>6</v>
      </c>
      <c r="C4" s="10"/>
      <c r="D4" s="11"/>
      <c r="E4" s="12"/>
      <c r="F4" s="12"/>
      <c r="G4" s="12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7</v>
      </c>
      <c r="B5" s="13" t="s">
        <v>8</v>
      </c>
      <c r="C5" s="10"/>
      <c r="D5" s="11"/>
      <c r="E5" s="12"/>
      <c r="F5" s="12"/>
      <c r="G5" s="12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6" t="s">
        <v>18</v>
      </c>
      <c r="K7" s="16" t="s">
        <v>19</v>
      </c>
      <c r="L7" s="16" t="s">
        <v>20</v>
      </c>
      <c r="M7" s="16" t="s">
        <v>21</v>
      </c>
      <c r="N7" s="17" t="s">
        <v>22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4" t="s">
        <v>23</v>
      </c>
      <c r="B8" s="18">
        <v>113.0</v>
      </c>
      <c r="C8" s="18">
        <v>109.0</v>
      </c>
      <c r="D8" s="18">
        <v>150.0</v>
      </c>
      <c r="E8" s="18">
        <v>152.0</v>
      </c>
      <c r="F8" s="18">
        <v>235.0</v>
      </c>
      <c r="G8" s="18">
        <v>245.0</v>
      </c>
      <c r="H8" s="18">
        <v>270.0</v>
      </c>
      <c r="I8" s="18">
        <v>300.0</v>
      </c>
      <c r="J8" s="18">
        <v>310.0</v>
      </c>
      <c r="K8" s="18">
        <v>320.0</v>
      </c>
      <c r="L8" s="19">
        <v>400.0</v>
      </c>
      <c r="M8" s="19">
        <v>500.0</v>
      </c>
      <c r="N8" s="20">
        <f t="shared" ref="N8:N9" si="1">SUM(B8:M8)</f>
        <v>3104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24</v>
      </c>
      <c r="B9" s="21">
        <v>22.0</v>
      </c>
      <c r="C9" s="21">
        <v>21.0</v>
      </c>
      <c r="D9" s="21">
        <v>30.0</v>
      </c>
      <c r="E9" s="21">
        <v>30.0</v>
      </c>
      <c r="F9" s="21">
        <v>47.0</v>
      </c>
      <c r="G9" s="21">
        <v>49.0</v>
      </c>
      <c r="H9" s="21">
        <v>54.0</v>
      </c>
      <c r="I9" s="21">
        <v>60.0</v>
      </c>
      <c r="J9" s="21">
        <v>62.0</v>
      </c>
      <c r="K9" s="21">
        <v>64.0</v>
      </c>
      <c r="L9" s="21">
        <v>80.0</v>
      </c>
      <c r="M9" s="21">
        <v>100.0</v>
      </c>
      <c r="N9" s="20">
        <f t="shared" si="1"/>
        <v>619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25</v>
      </c>
      <c r="B10" s="20">
        <f t="shared" ref="B10:N10" si="2">B8/B9</f>
        <v>5.136363636</v>
      </c>
      <c r="C10" s="20">
        <f t="shared" si="2"/>
        <v>5.19047619</v>
      </c>
      <c r="D10" s="20">
        <f t="shared" si="2"/>
        <v>5</v>
      </c>
      <c r="E10" s="20">
        <f t="shared" si="2"/>
        <v>5.066666667</v>
      </c>
      <c r="F10" s="20">
        <f t="shared" si="2"/>
        <v>5</v>
      </c>
      <c r="G10" s="20">
        <f t="shared" si="2"/>
        <v>5</v>
      </c>
      <c r="H10" s="20">
        <f t="shared" si="2"/>
        <v>5</v>
      </c>
      <c r="I10" s="20">
        <f t="shared" si="2"/>
        <v>5</v>
      </c>
      <c r="J10" s="20">
        <f t="shared" si="2"/>
        <v>5</v>
      </c>
      <c r="K10" s="20">
        <f t="shared" si="2"/>
        <v>5</v>
      </c>
      <c r="L10" s="20">
        <f t="shared" si="2"/>
        <v>5</v>
      </c>
      <c r="M10" s="20">
        <f t="shared" si="2"/>
        <v>5</v>
      </c>
      <c r="N10" s="20">
        <f t="shared" si="2"/>
        <v>5.01453958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26</v>
      </c>
      <c r="B12" s="23"/>
      <c r="C12" s="23"/>
      <c r="D12" s="23"/>
      <c r="E12" s="23"/>
      <c r="F12" s="23"/>
      <c r="G12" s="22"/>
      <c r="H12" s="22"/>
      <c r="I12" s="22"/>
      <c r="J12" s="22"/>
      <c r="K12" s="22"/>
      <c r="L12" s="22"/>
      <c r="M12" s="22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4" t="s">
        <v>27</v>
      </c>
      <c r="B13" s="18">
        <v>0.0</v>
      </c>
      <c r="C13" s="18">
        <v>0.0</v>
      </c>
      <c r="D13" s="18">
        <v>0.0</v>
      </c>
      <c r="E13" s="18">
        <v>12.0</v>
      </c>
      <c r="F13" s="18">
        <v>14.0</v>
      </c>
      <c r="G13" s="18">
        <v>14.0</v>
      </c>
      <c r="H13" s="18">
        <v>14.0</v>
      </c>
      <c r="I13" s="18">
        <v>20.0</v>
      </c>
      <c r="J13" s="18">
        <v>20.0</v>
      </c>
      <c r="K13" s="18">
        <v>20.0</v>
      </c>
      <c r="L13" s="18">
        <v>20.0</v>
      </c>
      <c r="M13" s="18">
        <v>20.0</v>
      </c>
      <c r="N13" s="20">
        <f t="shared" ref="N13:N23" si="3">SUM(B13:M13)</f>
        <v>154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4" t="s">
        <v>28</v>
      </c>
      <c r="B14" s="18">
        <v>0.0</v>
      </c>
      <c r="C14" s="18">
        <v>0.0</v>
      </c>
      <c r="D14" s="18">
        <v>0.0</v>
      </c>
      <c r="E14" s="18">
        <v>0.0</v>
      </c>
      <c r="F14" s="18">
        <v>0.0</v>
      </c>
      <c r="G14" s="18">
        <v>0.0</v>
      </c>
      <c r="H14" s="18">
        <v>0.0</v>
      </c>
      <c r="I14" s="18">
        <v>0.0</v>
      </c>
      <c r="J14" s="18">
        <v>0.0</v>
      </c>
      <c r="K14" s="18">
        <v>0.0</v>
      </c>
      <c r="L14" s="25">
        <v>0.0</v>
      </c>
      <c r="M14" s="25">
        <v>0.0</v>
      </c>
      <c r="N14" s="20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4" t="s">
        <v>29</v>
      </c>
      <c r="B15" s="18">
        <v>14.0</v>
      </c>
      <c r="C15" s="18">
        <v>14.0</v>
      </c>
      <c r="D15" s="18">
        <v>14.0</v>
      </c>
      <c r="E15" s="18">
        <v>14.0</v>
      </c>
      <c r="F15" s="18">
        <v>25.0</v>
      </c>
      <c r="G15" s="18">
        <v>25.0</v>
      </c>
      <c r="H15" s="18">
        <v>25.0</v>
      </c>
      <c r="I15" s="18">
        <v>25.0</v>
      </c>
      <c r="J15" s="18">
        <v>25.0</v>
      </c>
      <c r="K15" s="18">
        <v>25.0</v>
      </c>
      <c r="L15" s="18">
        <v>25.0</v>
      </c>
      <c r="M15" s="18">
        <v>25.0</v>
      </c>
      <c r="N15" s="20">
        <f t="shared" si="3"/>
        <v>256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4" t="s">
        <v>30</v>
      </c>
      <c r="B16" s="18">
        <v>0.0</v>
      </c>
      <c r="C16" s="18">
        <v>0.0</v>
      </c>
      <c r="D16" s="18">
        <v>0.0</v>
      </c>
      <c r="E16" s="18">
        <v>0.0</v>
      </c>
      <c r="F16" s="18">
        <v>0.0</v>
      </c>
      <c r="G16" s="18">
        <v>0.0</v>
      </c>
      <c r="H16" s="18">
        <v>0.0</v>
      </c>
      <c r="I16" s="18">
        <v>0.0</v>
      </c>
      <c r="J16" s="18">
        <v>0.0</v>
      </c>
      <c r="K16" s="18">
        <v>0.0</v>
      </c>
      <c r="L16" s="25">
        <v>10.0</v>
      </c>
      <c r="M16" s="25">
        <v>10.0</v>
      </c>
      <c r="N16" s="20">
        <f t="shared" si="3"/>
        <v>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4" t="s">
        <v>31</v>
      </c>
      <c r="B17" s="18">
        <v>8.0</v>
      </c>
      <c r="C17" s="18">
        <v>8.0</v>
      </c>
      <c r="D17" s="18">
        <v>8.0</v>
      </c>
      <c r="E17" s="18">
        <v>8.0</v>
      </c>
      <c r="F17" s="18">
        <v>14.0</v>
      </c>
      <c r="G17" s="18">
        <v>14.0</v>
      </c>
      <c r="H17" s="18">
        <v>14.0</v>
      </c>
      <c r="I17" s="18">
        <v>14.0</v>
      </c>
      <c r="J17" s="18">
        <v>14.0</v>
      </c>
      <c r="K17" s="18">
        <v>14.0</v>
      </c>
      <c r="L17" s="18">
        <v>14.0</v>
      </c>
      <c r="M17" s="18">
        <v>14.0</v>
      </c>
      <c r="N17" s="20">
        <f t="shared" si="3"/>
        <v>144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4" t="s">
        <v>32</v>
      </c>
      <c r="B18" s="18">
        <v>0.0</v>
      </c>
      <c r="C18" s="18">
        <v>0.0</v>
      </c>
      <c r="D18" s="18">
        <v>0.0</v>
      </c>
      <c r="E18" s="18">
        <v>0.0</v>
      </c>
      <c r="F18" s="18">
        <v>0.0</v>
      </c>
      <c r="G18" s="18">
        <v>4.0</v>
      </c>
      <c r="H18" s="18">
        <v>0.0</v>
      </c>
      <c r="I18" s="18">
        <v>0.0</v>
      </c>
      <c r="J18" s="18">
        <v>0.0</v>
      </c>
      <c r="K18" s="18">
        <v>0.0</v>
      </c>
      <c r="L18" s="18">
        <v>0.0</v>
      </c>
      <c r="M18" s="18">
        <v>0.0</v>
      </c>
      <c r="N18" s="20">
        <f t="shared" si="3"/>
        <v>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24" t="s">
        <v>33</v>
      </c>
      <c r="B19" s="18">
        <v>8.0</v>
      </c>
      <c r="C19" s="18">
        <v>8.0</v>
      </c>
      <c r="D19" s="18">
        <v>8.0</v>
      </c>
      <c r="E19" s="18">
        <v>8.0</v>
      </c>
      <c r="F19" s="18">
        <v>12.0</v>
      </c>
      <c r="G19" s="18">
        <v>12.0</v>
      </c>
      <c r="H19" s="18">
        <v>12.0</v>
      </c>
      <c r="I19" s="18">
        <v>12.0</v>
      </c>
      <c r="J19" s="18">
        <v>12.0</v>
      </c>
      <c r="K19" s="18">
        <v>12.0</v>
      </c>
      <c r="L19" s="18">
        <v>12.0</v>
      </c>
      <c r="M19" s="18">
        <v>12.0</v>
      </c>
      <c r="N19" s="20">
        <f t="shared" si="3"/>
        <v>128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24" t="s">
        <v>34</v>
      </c>
      <c r="B20" s="18">
        <v>3.0</v>
      </c>
      <c r="C20" s="18">
        <v>0.0</v>
      </c>
      <c r="D20" s="18">
        <v>2.0</v>
      </c>
      <c r="E20" s="18">
        <v>0.0</v>
      </c>
      <c r="F20" s="18">
        <v>10.0</v>
      </c>
      <c r="G20" s="18">
        <v>12.0</v>
      </c>
      <c r="H20" s="18">
        <v>15.0</v>
      </c>
      <c r="I20" s="18">
        <v>12.0</v>
      </c>
      <c r="J20" s="18">
        <v>12.0</v>
      </c>
      <c r="K20" s="18">
        <v>12.0</v>
      </c>
      <c r="L20" s="18">
        <v>12.0</v>
      </c>
      <c r="M20" s="18">
        <v>12.0</v>
      </c>
      <c r="N20" s="20">
        <f t="shared" si="3"/>
        <v>102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4" t="s">
        <v>35</v>
      </c>
      <c r="B21" s="18">
        <v>0.0</v>
      </c>
      <c r="C21" s="18">
        <v>0.0</v>
      </c>
      <c r="D21" s="18">
        <v>0.0</v>
      </c>
      <c r="E21" s="26">
        <v>0.0</v>
      </c>
      <c r="F21" s="26">
        <v>0.0</v>
      </c>
      <c r="G21" s="26">
        <v>0.0</v>
      </c>
      <c r="H21" s="26" t="s">
        <v>36</v>
      </c>
      <c r="I21" s="26">
        <v>0.0</v>
      </c>
      <c r="J21" s="26">
        <v>0.0</v>
      </c>
      <c r="K21" s="26">
        <v>0.0</v>
      </c>
      <c r="L21" s="26">
        <v>0.0</v>
      </c>
      <c r="M21" s="26">
        <v>42.0</v>
      </c>
      <c r="N21" s="20">
        <f t="shared" si="3"/>
        <v>42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4" t="s">
        <v>37</v>
      </c>
      <c r="B22" s="18">
        <v>0.0</v>
      </c>
      <c r="C22" s="18">
        <v>0.0</v>
      </c>
      <c r="D22" s="18">
        <v>0.0</v>
      </c>
      <c r="E22" s="18">
        <v>0.0</v>
      </c>
      <c r="F22" s="18">
        <v>0.0</v>
      </c>
      <c r="G22" s="18">
        <v>0.0</v>
      </c>
      <c r="H22" s="18">
        <v>0.0</v>
      </c>
      <c r="I22" s="18">
        <v>0.0</v>
      </c>
      <c r="J22" s="18">
        <v>9.0</v>
      </c>
      <c r="K22" s="18">
        <v>9.0</v>
      </c>
      <c r="L22" s="18">
        <v>9.0</v>
      </c>
      <c r="M22" s="18">
        <v>9.0</v>
      </c>
      <c r="N22" s="20">
        <f t="shared" si="3"/>
        <v>36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38</v>
      </c>
      <c r="B23" s="27">
        <f t="shared" ref="B23:M23" si="4">SUM(B13:B22)</f>
        <v>33</v>
      </c>
      <c r="C23" s="27">
        <f t="shared" si="4"/>
        <v>30</v>
      </c>
      <c r="D23" s="27">
        <f t="shared" si="4"/>
        <v>32</v>
      </c>
      <c r="E23" s="27">
        <f t="shared" si="4"/>
        <v>42</v>
      </c>
      <c r="F23" s="27">
        <f t="shared" si="4"/>
        <v>75</v>
      </c>
      <c r="G23" s="27">
        <f t="shared" si="4"/>
        <v>81</v>
      </c>
      <c r="H23" s="27">
        <f t="shared" si="4"/>
        <v>80</v>
      </c>
      <c r="I23" s="27">
        <f t="shared" si="4"/>
        <v>83</v>
      </c>
      <c r="J23" s="27">
        <f t="shared" si="4"/>
        <v>92</v>
      </c>
      <c r="K23" s="27">
        <f t="shared" si="4"/>
        <v>92</v>
      </c>
      <c r="L23" s="27">
        <f t="shared" si="4"/>
        <v>102</v>
      </c>
      <c r="M23" s="27">
        <f t="shared" si="4"/>
        <v>144</v>
      </c>
      <c r="N23" s="20">
        <f t="shared" si="3"/>
        <v>886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39</v>
      </c>
      <c r="B24" s="27">
        <f t="shared" ref="B24:M24" si="5">B23/B9</f>
        <v>1.5</v>
      </c>
      <c r="C24" s="27">
        <f t="shared" si="5"/>
        <v>1.428571429</v>
      </c>
      <c r="D24" s="27">
        <f t="shared" si="5"/>
        <v>1.066666667</v>
      </c>
      <c r="E24" s="27">
        <f t="shared" si="5"/>
        <v>1.4</v>
      </c>
      <c r="F24" s="27">
        <f t="shared" si="5"/>
        <v>1.595744681</v>
      </c>
      <c r="G24" s="27">
        <f t="shared" si="5"/>
        <v>1.653061224</v>
      </c>
      <c r="H24" s="27">
        <f t="shared" si="5"/>
        <v>1.481481481</v>
      </c>
      <c r="I24" s="27">
        <f t="shared" si="5"/>
        <v>1.383333333</v>
      </c>
      <c r="J24" s="27">
        <f t="shared" si="5"/>
        <v>1.483870968</v>
      </c>
      <c r="K24" s="27">
        <f t="shared" si="5"/>
        <v>1.4375</v>
      </c>
      <c r="L24" s="27">
        <f t="shared" si="5"/>
        <v>1.275</v>
      </c>
      <c r="M24" s="27">
        <f t="shared" si="5"/>
        <v>1.44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0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 t="s">
        <v>40</v>
      </c>
      <c r="B26" s="27">
        <f t="shared" ref="B26:M26" si="6">B8-B23</f>
        <v>80</v>
      </c>
      <c r="C26" s="27">
        <f t="shared" si="6"/>
        <v>79</v>
      </c>
      <c r="D26" s="27">
        <f t="shared" si="6"/>
        <v>118</v>
      </c>
      <c r="E26" s="27">
        <f t="shared" si="6"/>
        <v>110</v>
      </c>
      <c r="F26" s="27">
        <f t="shared" si="6"/>
        <v>160</v>
      </c>
      <c r="G26" s="27">
        <f t="shared" si="6"/>
        <v>164</v>
      </c>
      <c r="H26" s="27">
        <f t="shared" si="6"/>
        <v>190</v>
      </c>
      <c r="I26" s="27">
        <f t="shared" si="6"/>
        <v>217</v>
      </c>
      <c r="J26" s="27">
        <f t="shared" si="6"/>
        <v>218</v>
      </c>
      <c r="K26" s="27">
        <f t="shared" si="6"/>
        <v>228</v>
      </c>
      <c r="L26" s="27">
        <f t="shared" si="6"/>
        <v>298</v>
      </c>
      <c r="M26" s="27">
        <f t="shared" si="6"/>
        <v>356</v>
      </c>
      <c r="N26" s="29">
        <f t="shared" si="7"/>
        <v>2218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41</v>
      </c>
      <c r="B27" s="30">
        <f t="shared" ref="B27:M27" si="8">B26/B8</f>
        <v>0.7079646018</v>
      </c>
      <c r="C27" s="30">
        <f t="shared" si="8"/>
        <v>0.7247706422</v>
      </c>
      <c r="D27" s="30">
        <f t="shared" si="8"/>
        <v>0.7866666667</v>
      </c>
      <c r="E27" s="30">
        <f t="shared" si="8"/>
        <v>0.7236842105</v>
      </c>
      <c r="F27" s="30">
        <f t="shared" si="8"/>
        <v>0.6808510638</v>
      </c>
      <c r="G27" s="30">
        <f t="shared" si="8"/>
        <v>0.6693877551</v>
      </c>
      <c r="H27" s="30">
        <f t="shared" si="8"/>
        <v>0.7037037037</v>
      </c>
      <c r="I27" s="30">
        <f t="shared" si="8"/>
        <v>0.7233333333</v>
      </c>
      <c r="J27" s="30">
        <f t="shared" si="8"/>
        <v>0.7032258065</v>
      </c>
      <c r="K27" s="30">
        <f t="shared" si="8"/>
        <v>0.7125</v>
      </c>
      <c r="L27" s="30">
        <f t="shared" si="8"/>
        <v>0.745</v>
      </c>
      <c r="M27" s="30">
        <f t="shared" si="8"/>
        <v>0.712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