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" sheetId="1" r:id="rId4"/>
  </sheets>
  <definedNames/>
  <calcPr/>
  <extLst>
    <ext uri="GoogleSheetsCustomDataVersion2">
      <go:sheetsCustomData xmlns:go="http://customooxmlschemas.google.com/" r:id="rId5" roundtripDataChecksum="ANOzBnE6pCx9qshOMq9ZKaq4HrUfgIvzZJgfsQY7XSc="/>
    </ext>
  </extLst>
</workbook>
</file>

<file path=xl/sharedStrings.xml><?xml version="1.0" encoding="utf-8"?>
<sst xmlns="http://schemas.openxmlformats.org/spreadsheetml/2006/main" count="23" uniqueCount="23">
  <si>
    <t>My  Name : Nnenna Okoro</t>
  </si>
  <si>
    <t>My Business Name : Nellys Touch</t>
  </si>
  <si>
    <t xml:space="preserve">Month </t>
  </si>
  <si>
    <t>Total</t>
  </si>
  <si>
    <t>Revenue</t>
  </si>
  <si>
    <t>Total transaction or units sold</t>
  </si>
  <si>
    <t>Revenue per trasaction or unit</t>
  </si>
  <si>
    <t>Expenses</t>
  </si>
  <si>
    <t xml:space="preserve">Self salary </t>
  </si>
  <si>
    <t>Employees salary</t>
  </si>
  <si>
    <t xml:space="preserve">Marterials </t>
  </si>
  <si>
    <t>Store rent</t>
  </si>
  <si>
    <t>Technology (Internet)</t>
  </si>
  <si>
    <t xml:space="preserve">Advertasing </t>
  </si>
  <si>
    <t>Trasportion</t>
  </si>
  <si>
    <t>Taxes/fees</t>
  </si>
  <si>
    <t>Light bill</t>
  </si>
  <si>
    <t>Others</t>
  </si>
  <si>
    <t>Loan repayment (24 months )</t>
  </si>
  <si>
    <t>Total expenses</t>
  </si>
  <si>
    <t>Expense per transaction or unit</t>
  </si>
  <si>
    <t>Net income/savings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</si>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</sst>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[$₦]#,##0.00"/>
  </numFmts>
  <fonts count="10">
    <font>
      <sz val="11.0"/>
      <color theme="1"/>
      <name val="Calibri"/>
      <scheme val="minor"/>
    </font>
    <font>
      <b/>
      <sz val="18.0"/>
      <color theme="1"/>
      <name val="Calibri"/>
      <scheme val="minor"/>
    </font>
    <font>
      <color theme="1"/>
      <name val="Calibri"/>
      <scheme val="minor"/>
    </font>
    <font>
      <b/>
      <sz val="22.0"/>
      <color theme="1"/>
      <name val="Calibri"/>
      <scheme val="minor"/>
    </font>
    <font>
      <b/>
      <sz val="14.0"/>
      <color rgb="FF3F3F76"/>
      <name val="Calibri"/>
      <scheme val="minor"/>
    </font>
    <font>
      <b/>
      <sz val="11.0"/>
      <color rgb="FF3F3F76"/>
      <name val="Calibri"/>
      <scheme val="minor"/>
    </font>
    <font>
      <sz val="12.0"/>
      <color theme="1"/>
      <name val="Calibri"/>
      <scheme val="minor"/>
    </font>
    <font>
      <sz val="11.0"/>
      <color rgb="FF3F3F76"/>
      <name val="Calibri"/>
      <scheme val="minor"/>
    </font>
    <font>
      <b/>
      <u/>
      <sz val="18.0"/>
      <color rgb="FF3F3F76"/>
      <name val="Calibri"/>
      <scheme val="minor"/>
    </font>
    <font>
      <b/>
      <sz val="12.0"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</fills>
  <borders count="3">
    <border/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1" fillId="2" fontId="4" numFmtId="0" xfId="0" applyAlignment="1" applyBorder="1" applyFill="1" applyFont="1">
      <alignment readingOrder="0"/>
    </xf>
    <xf borderId="2" fillId="3" fontId="5" numFmtId="17" xfId="0" applyAlignment="1" applyBorder="1" applyFill="1" applyFont="1" applyNumberFormat="1">
      <alignment readingOrder="0"/>
    </xf>
    <xf borderId="1" fillId="2" fontId="5" numFmtId="0" xfId="0" applyAlignment="1" applyBorder="1" applyFont="1">
      <alignment readingOrder="0"/>
    </xf>
    <xf borderId="2" fillId="3" fontId="6" numFmtId="164" xfId="0" applyAlignment="1" applyBorder="1" applyFont="1" applyNumberFormat="1">
      <alignment readingOrder="0"/>
    </xf>
    <xf borderId="1" fillId="2" fontId="7" numFmtId="164" xfId="0" applyAlignment="1" applyBorder="1" applyFont="1" applyNumberFormat="1">
      <alignment readingOrder="0"/>
    </xf>
    <xf borderId="2" fillId="3" fontId="6" numFmtId="4" xfId="0" applyAlignment="1" applyBorder="1" applyFont="1" applyNumberFormat="1">
      <alignment readingOrder="0"/>
    </xf>
    <xf borderId="2" fillId="3" fontId="6" numFmtId="4" xfId="0" applyBorder="1" applyFont="1" applyNumberFormat="1"/>
    <xf borderId="0" fillId="0" fontId="6" numFmtId="4" xfId="0" applyAlignment="1" applyFont="1" applyNumberFormat="1">
      <alignment readingOrder="0"/>
    </xf>
    <xf borderId="0" fillId="0" fontId="6" numFmtId="4" xfId="0" applyFont="1" applyNumberFormat="1"/>
    <xf borderId="1" fillId="2" fontId="7" numFmtId="4" xfId="0" applyBorder="1" applyFont="1" applyNumberFormat="1"/>
    <xf borderId="2" fillId="3" fontId="7" numFmtId="164" xfId="0" applyBorder="1" applyFont="1" applyNumberFormat="1"/>
    <xf borderId="1" fillId="2" fontId="7" numFmtId="164" xfId="0" applyBorder="1" applyFont="1" applyNumberFormat="1"/>
    <xf borderId="1" fillId="2" fontId="7" numFmtId="0" xfId="0" applyBorder="1" applyFont="1"/>
    <xf borderId="2" fillId="3" fontId="7" numFmtId="165" xfId="0" applyBorder="1" applyFont="1" applyNumberFormat="1"/>
    <xf borderId="1" fillId="2" fontId="7" numFmtId="165" xfId="0" applyBorder="1" applyFont="1" applyNumberFormat="1"/>
    <xf borderId="1" fillId="2" fontId="8" numFmtId="0" xfId="0" applyAlignment="1" applyBorder="1" applyFont="1">
      <alignment horizontal="right" readingOrder="0"/>
    </xf>
    <xf borderId="1" fillId="2" fontId="7" numFmtId="0" xfId="0" applyAlignment="1" applyBorder="1" applyFont="1">
      <alignment readingOrder="0"/>
    </xf>
    <xf borderId="2" fillId="4" fontId="6" numFmtId="164" xfId="0" applyAlignment="1" applyBorder="1" applyFill="1" applyFont="1" applyNumberFormat="1">
      <alignment readingOrder="0"/>
    </xf>
    <xf borderId="2" fillId="3" fontId="6" numFmtId="164" xfId="0" applyBorder="1" applyFont="1" applyNumberFormat="1"/>
    <xf borderId="0" fillId="4" fontId="6" numFmtId="164" xfId="0" applyFont="1" applyNumberFormat="1"/>
    <xf borderId="0" fillId="4" fontId="6" numFmtId="164" xfId="0" applyAlignment="1" applyFont="1" applyNumberFormat="1">
      <alignment readingOrder="0"/>
    </xf>
    <xf borderId="2" fillId="3" fontId="7" numFmtId="9" xfId="0" applyBorder="1" applyFont="1" applyNumberFormat="1"/>
    <xf borderId="1" fillId="2" fontId="7" numFmtId="9" xfId="0" applyBorder="1" applyFont="1" applyNumberFormat="1"/>
    <xf borderId="0" fillId="2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35.86"/>
    <col customWidth="1" min="2" max="2" width="10.86"/>
    <col customWidth="1" min="3" max="5" width="12.86"/>
    <col customWidth="1" min="6" max="14" width="10.86"/>
    <col customWidth="1" min="15" max="15" width="13.57"/>
    <col customWidth="1" min="16" max="26" width="8.71"/>
  </cols>
  <sheetData>
    <row r="1">
      <c r="A1" s="1" t="s">
        <v>0</v>
      </c>
    </row>
    <row r="3">
      <c r="A3" s="2"/>
    </row>
    <row r="4">
      <c r="A4" s="3" t="s">
        <v>1</v>
      </c>
    </row>
    <row r="5">
      <c r="A5" s="4" t="s">
        <v>2</v>
      </c>
      <c r="B5" s="5">
        <v>45597.0</v>
      </c>
      <c r="C5" s="5">
        <v>45627.0</v>
      </c>
      <c r="D5" s="5">
        <v>45688.0</v>
      </c>
      <c r="E5" s="5">
        <v>45689.0</v>
      </c>
      <c r="F5" s="5">
        <v>45717.0</v>
      </c>
      <c r="G5" s="5">
        <v>45751.0</v>
      </c>
      <c r="H5" s="5">
        <v>45778.0</v>
      </c>
      <c r="I5" s="5">
        <v>45838.0</v>
      </c>
      <c r="J5" s="5">
        <v>45840.0</v>
      </c>
      <c r="K5" s="5">
        <v>45897.0</v>
      </c>
      <c r="L5" s="5">
        <v>45930.0</v>
      </c>
      <c r="M5" s="5">
        <v>45931.0</v>
      </c>
      <c r="N5" s="5">
        <v>45990.0</v>
      </c>
      <c r="O5" s="6" t="s">
        <v>3</v>
      </c>
    </row>
    <row r="6">
      <c r="A6" s="4" t="s">
        <v>4</v>
      </c>
      <c r="B6" s="7">
        <v>87.98</v>
      </c>
      <c r="C6" s="7">
        <v>194.13</v>
      </c>
      <c r="D6" s="7">
        <v>232.95</v>
      </c>
      <c r="E6" s="7">
        <v>258.82</v>
      </c>
      <c r="F6" s="7">
        <v>232.95</v>
      </c>
      <c r="G6" s="7">
        <v>271.76</v>
      </c>
      <c r="H6" s="7">
        <v>323.5</v>
      </c>
      <c r="I6" s="7">
        <v>388.2</v>
      </c>
      <c r="J6" s="7">
        <v>370.0</v>
      </c>
      <c r="K6" s="7">
        <v>390.5</v>
      </c>
      <c r="L6" s="7">
        <v>400.0</v>
      </c>
      <c r="M6" s="7">
        <v>420.0</v>
      </c>
      <c r="N6" s="7">
        <v>500.0</v>
      </c>
      <c r="O6" s="8">
        <v>3802.07</v>
      </c>
    </row>
    <row r="7">
      <c r="A7" s="4" t="s">
        <v>5</v>
      </c>
      <c r="B7" s="9">
        <v>10.0</v>
      </c>
      <c r="C7" s="9">
        <v>24.0</v>
      </c>
      <c r="D7" s="10">
        <v>30.0</v>
      </c>
      <c r="E7" s="11">
        <v>35.0</v>
      </c>
      <c r="F7" s="12">
        <v>40.0</v>
      </c>
      <c r="G7" s="11">
        <v>35.0</v>
      </c>
      <c r="H7" s="12">
        <v>40.0</v>
      </c>
      <c r="I7" s="12">
        <v>40.0</v>
      </c>
      <c r="J7" s="12">
        <v>40.0</v>
      </c>
      <c r="K7" s="12">
        <v>40.0</v>
      </c>
      <c r="L7" s="12">
        <v>40.0</v>
      </c>
      <c r="M7" s="12">
        <v>40.0</v>
      </c>
      <c r="N7" s="12">
        <v>40.0</v>
      </c>
      <c r="O7" s="13">
        <f t="shared" ref="O7:O8" si="2">SUM(B7:N7)</f>
        <v>454</v>
      </c>
    </row>
    <row r="8">
      <c r="A8" s="4" t="s">
        <v>6</v>
      </c>
      <c r="B8" s="14">
        <f t="shared" ref="B8:N8" si="1">B6/B7</f>
        <v>8.798</v>
      </c>
      <c r="C8" s="14">
        <f t="shared" si="1"/>
        <v>8.08875</v>
      </c>
      <c r="D8" s="14">
        <f t="shared" si="1"/>
        <v>7.765</v>
      </c>
      <c r="E8" s="15">
        <f t="shared" si="1"/>
        <v>7.394857143</v>
      </c>
      <c r="F8" s="15">
        <f t="shared" si="1"/>
        <v>5.82375</v>
      </c>
      <c r="G8" s="15">
        <f t="shared" si="1"/>
        <v>7.764571429</v>
      </c>
      <c r="H8" s="15">
        <f t="shared" si="1"/>
        <v>8.0875</v>
      </c>
      <c r="I8" s="15">
        <f t="shared" si="1"/>
        <v>9.705</v>
      </c>
      <c r="J8" s="15">
        <f t="shared" si="1"/>
        <v>9.25</v>
      </c>
      <c r="K8" s="15">
        <f t="shared" si="1"/>
        <v>9.7625</v>
      </c>
      <c r="L8" s="15">
        <f t="shared" si="1"/>
        <v>10</v>
      </c>
      <c r="M8" s="15">
        <f t="shared" si="1"/>
        <v>10.5</v>
      </c>
      <c r="N8" s="15">
        <f t="shared" si="1"/>
        <v>12.5</v>
      </c>
      <c r="O8" s="15">
        <f t="shared" si="2"/>
        <v>115.4399286</v>
      </c>
    </row>
    <row r="9">
      <c r="A9" s="16"/>
      <c r="B9" s="17"/>
      <c r="C9" s="17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5"/>
    </row>
    <row r="10">
      <c r="A10" s="19" t="s">
        <v>7</v>
      </c>
      <c r="B10" s="17"/>
      <c r="C10" s="17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5"/>
    </row>
    <row r="11">
      <c r="A11" s="16"/>
      <c r="B11" s="17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5"/>
    </row>
    <row r="12">
      <c r="A12" s="20" t="s">
        <v>8</v>
      </c>
      <c r="B12" s="7">
        <v>32.17</v>
      </c>
      <c r="C12" s="7">
        <v>32.17</v>
      </c>
      <c r="D12" s="7">
        <v>32.17</v>
      </c>
      <c r="E12" s="21">
        <v>32.17</v>
      </c>
      <c r="F12" s="21">
        <v>32.17</v>
      </c>
      <c r="G12" s="21">
        <v>32.17</v>
      </c>
      <c r="H12" s="21">
        <v>32.17</v>
      </c>
      <c r="I12" s="21">
        <v>32.17</v>
      </c>
      <c r="J12" s="21">
        <v>32.17</v>
      </c>
      <c r="K12" s="21">
        <v>32.17</v>
      </c>
      <c r="L12" s="21">
        <v>32.17</v>
      </c>
      <c r="M12" s="21">
        <v>32.17</v>
      </c>
      <c r="N12" s="21">
        <v>32.17</v>
      </c>
      <c r="O12" s="15">
        <f t="shared" ref="O12:O19" si="3">SUM(B12:N12)</f>
        <v>418.21</v>
      </c>
    </row>
    <row r="13">
      <c r="A13" s="20" t="s">
        <v>9</v>
      </c>
      <c r="B13" s="22">
        <v>0.0</v>
      </c>
      <c r="C13" s="22">
        <v>0.0</v>
      </c>
      <c r="D13" s="22">
        <v>0.0</v>
      </c>
      <c r="E13" s="23">
        <v>0.0</v>
      </c>
      <c r="F13" s="23">
        <v>0.0</v>
      </c>
      <c r="G13" s="23">
        <v>0.0</v>
      </c>
      <c r="H13" s="23">
        <v>0.0</v>
      </c>
      <c r="I13" s="23">
        <v>0.0</v>
      </c>
      <c r="J13" s="23">
        <v>0.0</v>
      </c>
      <c r="K13" s="23">
        <v>0.0</v>
      </c>
      <c r="L13" s="23">
        <v>0.0</v>
      </c>
      <c r="M13" s="23">
        <v>0.0</v>
      </c>
      <c r="N13" s="23">
        <v>0.0</v>
      </c>
      <c r="O13" s="15">
        <f t="shared" si="3"/>
        <v>0</v>
      </c>
    </row>
    <row r="14">
      <c r="A14" s="20" t="s">
        <v>10</v>
      </c>
      <c r="B14" s="7">
        <v>9.65</v>
      </c>
      <c r="C14" s="7">
        <v>45.05</v>
      </c>
      <c r="D14" s="7">
        <v>65.0</v>
      </c>
      <c r="E14" s="24">
        <v>45.05</v>
      </c>
      <c r="F14" s="24">
        <v>32.17</v>
      </c>
      <c r="G14" s="24">
        <v>49.0</v>
      </c>
      <c r="H14" s="24">
        <v>70.8</v>
      </c>
      <c r="I14" s="24">
        <v>96.53</v>
      </c>
      <c r="J14" s="24">
        <v>96.53</v>
      </c>
      <c r="K14" s="24">
        <v>96.53</v>
      </c>
      <c r="L14" s="24">
        <v>96.53</v>
      </c>
      <c r="M14" s="24">
        <v>96.53</v>
      </c>
      <c r="N14" s="24">
        <v>96.53</v>
      </c>
      <c r="O14" s="15">
        <f t="shared" si="3"/>
        <v>895.9</v>
      </c>
    </row>
    <row r="15">
      <c r="A15" s="20" t="s">
        <v>11</v>
      </c>
      <c r="B15" s="7">
        <v>3.86</v>
      </c>
      <c r="C15" s="7">
        <v>3.86</v>
      </c>
      <c r="D15" s="7">
        <v>3.86</v>
      </c>
      <c r="E15" s="24">
        <v>3.86</v>
      </c>
      <c r="F15" s="24">
        <v>3.86</v>
      </c>
      <c r="G15" s="24">
        <v>3.86</v>
      </c>
      <c r="H15" s="24">
        <v>3.86</v>
      </c>
      <c r="I15" s="24">
        <v>3.86</v>
      </c>
      <c r="J15" s="24">
        <v>3.86</v>
      </c>
      <c r="K15" s="24">
        <v>3.86</v>
      </c>
      <c r="L15" s="24">
        <v>3.86</v>
      </c>
      <c r="M15" s="24">
        <v>3.86</v>
      </c>
      <c r="N15" s="24">
        <v>3.86</v>
      </c>
      <c r="O15" s="15">
        <f t="shared" si="3"/>
        <v>50.18</v>
      </c>
    </row>
    <row r="16">
      <c r="A16" s="20" t="s">
        <v>12</v>
      </c>
      <c r="B16" s="7">
        <v>1.93</v>
      </c>
      <c r="C16" s="7">
        <v>1.93</v>
      </c>
      <c r="D16" s="7">
        <v>1.93</v>
      </c>
      <c r="E16" s="21">
        <v>1.93</v>
      </c>
      <c r="F16" s="21">
        <v>1.93</v>
      </c>
      <c r="G16" s="21">
        <v>1.93</v>
      </c>
      <c r="H16" s="21">
        <v>1.93</v>
      </c>
      <c r="I16" s="21">
        <v>1.93</v>
      </c>
      <c r="J16" s="21">
        <v>1.93</v>
      </c>
      <c r="K16" s="21">
        <v>1.93</v>
      </c>
      <c r="L16" s="21">
        <v>1.93</v>
      </c>
      <c r="M16" s="21">
        <v>1.93</v>
      </c>
      <c r="N16" s="21">
        <v>1.93</v>
      </c>
      <c r="O16" s="15">
        <f t="shared" si="3"/>
        <v>25.09</v>
      </c>
    </row>
    <row r="17">
      <c r="A17" s="20" t="s">
        <v>13</v>
      </c>
      <c r="B17" s="7">
        <v>0.0</v>
      </c>
      <c r="C17" s="7">
        <v>6.43</v>
      </c>
      <c r="D17" s="7">
        <v>0.0</v>
      </c>
      <c r="E17" s="21">
        <v>0.0</v>
      </c>
      <c r="F17" s="21">
        <v>0.0</v>
      </c>
      <c r="G17" s="21">
        <v>0.0</v>
      </c>
      <c r="H17" s="21">
        <v>0.0</v>
      </c>
      <c r="I17" s="21">
        <v>0.0</v>
      </c>
      <c r="J17" s="21">
        <v>0.0</v>
      </c>
      <c r="K17" s="21">
        <v>0.0</v>
      </c>
      <c r="L17" s="21">
        <v>0.0</v>
      </c>
      <c r="M17" s="21">
        <v>0.0</v>
      </c>
      <c r="N17" s="21">
        <v>0.0</v>
      </c>
      <c r="O17" s="15">
        <f t="shared" si="3"/>
        <v>6.43</v>
      </c>
    </row>
    <row r="18">
      <c r="A18" s="20" t="s">
        <v>14</v>
      </c>
      <c r="B18" s="7">
        <v>0.0</v>
      </c>
      <c r="C18" s="7">
        <v>0.0</v>
      </c>
      <c r="D18" s="7">
        <v>0.0</v>
      </c>
      <c r="E18" s="21">
        <v>0.0</v>
      </c>
      <c r="F18" s="21">
        <v>0.0</v>
      </c>
      <c r="G18" s="21">
        <v>0.0</v>
      </c>
      <c r="H18" s="21">
        <v>0.0</v>
      </c>
      <c r="I18" s="21">
        <v>0.0</v>
      </c>
      <c r="J18" s="21">
        <v>0.0</v>
      </c>
      <c r="K18" s="21">
        <v>0.0</v>
      </c>
      <c r="L18" s="21">
        <v>0.0</v>
      </c>
      <c r="M18" s="21">
        <v>0.0</v>
      </c>
      <c r="N18" s="21">
        <v>0.0</v>
      </c>
      <c r="O18" s="15">
        <f t="shared" si="3"/>
        <v>0</v>
      </c>
    </row>
    <row r="19">
      <c r="A19" s="20" t="s">
        <v>15</v>
      </c>
      <c r="B19" s="7">
        <v>0.0</v>
      </c>
      <c r="C19" s="7">
        <v>0.0</v>
      </c>
      <c r="D19" s="7">
        <v>0.0</v>
      </c>
      <c r="E19" s="21">
        <v>0.0</v>
      </c>
      <c r="F19" s="21">
        <v>0.0</v>
      </c>
      <c r="G19" s="21">
        <v>0.0</v>
      </c>
      <c r="H19" s="21">
        <v>0.0</v>
      </c>
      <c r="I19" s="21">
        <v>0.0</v>
      </c>
      <c r="J19" s="21">
        <v>0.0</v>
      </c>
      <c r="K19" s="21">
        <v>0.0</v>
      </c>
      <c r="L19" s="21">
        <v>0.0</v>
      </c>
      <c r="M19" s="21">
        <v>0.0</v>
      </c>
      <c r="N19" s="21">
        <v>0.0</v>
      </c>
      <c r="O19" s="15">
        <f t="shared" si="3"/>
        <v>0</v>
      </c>
    </row>
    <row r="20">
      <c r="A20" s="20" t="s">
        <v>16</v>
      </c>
      <c r="B20" s="7">
        <v>1.29</v>
      </c>
      <c r="C20" s="7">
        <v>1.29</v>
      </c>
      <c r="D20" s="7">
        <v>1.29</v>
      </c>
      <c r="E20" s="21">
        <v>1.29</v>
      </c>
      <c r="F20" s="21">
        <v>1.29</v>
      </c>
      <c r="G20" s="21">
        <v>1.29</v>
      </c>
      <c r="H20" s="21">
        <v>1.29</v>
      </c>
      <c r="I20" s="21">
        <v>1.29</v>
      </c>
      <c r="J20" s="21">
        <v>1.29</v>
      </c>
      <c r="K20" s="21">
        <v>1.29</v>
      </c>
      <c r="L20" s="21">
        <v>1.29</v>
      </c>
      <c r="M20" s="21">
        <v>1.29</v>
      </c>
      <c r="N20" s="21">
        <v>1.29</v>
      </c>
      <c r="O20" s="15"/>
    </row>
    <row r="21">
      <c r="A21" s="20" t="s">
        <v>17</v>
      </c>
      <c r="B21" s="7">
        <v>0.0</v>
      </c>
      <c r="C21" s="7">
        <v>0.0</v>
      </c>
      <c r="D21" s="7">
        <v>0.0</v>
      </c>
      <c r="E21" s="21">
        <v>0.0</v>
      </c>
      <c r="F21" s="21">
        <v>0.0</v>
      </c>
      <c r="G21" s="21">
        <v>0.0</v>
      </c>
      <c r="H21" s="21">
        <v>0.0</v>
      </c>
      <c r="I21" s="21">
        <v>0.0</v>
      </c>
      <c r="J21" s="21">
        <v>0.0</v>
      </c>
      <c r="K21" s="21">
        <v>0.0</v>
      </c>
      <c r="L21" s="21">
        <v>0.0</v>
      </c>
      <c r="M21" s="21">
        <v>0.0</v>
      </c>
      <c r="N21" s="21">
        <v>0.0</v>
      </c>
      <c r="O21" s="15">
        <f t="shared" ref="O21:O24" si="4">SUM(B21:N21)</f>
        <v>0</v>
      </c>
    </row>
    <row r="22" ht="15.75" customHeight="1">
      <c r="A22" s="20" t="s">
        <v>18</v>
      </c>
      <c r="B22" s="22"/>
      <c r="C22" s="22"/>
      <c r="D22" s="22"/>
      <c r="E22" s="24">
        <v>32.17</v>
      </c>
      <c r="F22" s="24">
        <v>32.17</v>
      </c>
      <c r="G22" s="24">
        <v>32.17</v>
      </c>
      <c r="H22" s="24">
        <v>32.17</v>
      </c>
      <c r="I22" s="24">
        <v>32.17</v>
      </c>
      <c r="J22" s="24">
        <v>32.17</v>
      </c>
      <c r="K22" s="24">
        <v>32.17</v>
      </c>
      <c r="L22" s="24">
        <v>32.17</v>
      </c>
      <c r="M22" s="24">
        <v>32.17</v>
      </c>
      <c r="N22" s="24">
        <v>32.17</v>
      </c>
      <c r="O22" s="15">
        <f t="shared" si="4"/>
        <v>321.7</v>
      </c>
    </row>
    <row r="23" ht="15.75" customHeight="1">
      <c r="A23" s="20" t="s">
        <v>19</v>
      </c>
      <c r="B23" s="14">
        <f t="shared" ref="B23:D23" si="5">SUM(B12:B21)</f>
        <v>48.9</v>
      </c>
      <c r="C23" s="14">
        <f t="shared" si="5"/>
        <v>90.73</v>
      </c>
      <c r="D23" s="14">
        <f t="shared" si="5"/>
        <v>104.25</v>
      </c>
      <c r="E23" s="15">
        <f t="shared" ref="E23:N23" si="6">SUM(E12:E22)</f>
        <v>116.47</v>
      </c>
      <c r="F23" s="15">
        <f t="shared" si="6"/>
        <v>103.59</v>
      </c>
      <c r="G23" s="15">
        <f t="shared" si="6"/>
        <v>120.42</v>
      </c>
      <c r="H23" s="15">
        <f t="shared" si="6"/>
        <v>142.22</v>
      </c>
      <c r="I23" s="15">
        <f t="shared" si="6"/>
        <v>167.95</v>
      </c>
      <c r="J23" s="15">
        <f t="shared" si="6"/>
        <v>167.95</v>
      </c>
      <c r="K23" s="15">
        <f t="shared" si="6"/>
        <v>167.95</v>
      </c>
      <c r="L23" s="15">
        <f t="shared" si="6"/>
        <v>167.95</v>
      </c>
      <c r="M23" s="15">
        <f t="shared" si="6"/>
        <v>167.95</v>
      </c>
      <c r="N23" s="15">
        <f t="shared" si="6"/>
        <v>167.95</v>
      </c>
      <c r="O23" s="15">
        <f t="shared" si="4"/>
        <v>1734.28</v>
      </c>
    </row>
    <row r="24" ht="15.75" customHeight="1">
      <c r="A24" s="20" t="s">
        <v>20</v>
      </c>
      <c r="B24" s="14">
        <f t="shared" ref="B24:N24" si="7">B23/B7</f>
        <v>4.89</v>
      </c>
      <c r="C24" s="14">
        <f t="shared" si="7"/>
        <v>3.780416667</v>
      </c>
      <c r="D24" s="14">
        <f t="shared" si="7"/>
        <v>3.475</v>
      </c>
      <c r="E24" s="15">
        <f t="shared" si="7"/>
        <v>3.327714286</v>
      </c>
      <c r="F24" s="15">
        <f t="shared" si="7"/>
        <v>2.58975</v>
      </c>
      <c r="G24" s="15">
        <f t="shared" si="7"/>
        <v>3.440571429</v>
      </c>
      <c r="H24" s="15">
        <f t="shared" si="7"/>
        <v>3.5555</v>
      </c>
      <c r="I24" s="15">
        <f t="shared" si="7"/>
        <v>4.19875</v>
      </c>
      <c r="J24" s="15">
        <f t="shared" si="7"/>
        <v>4.19875</v>
      </c>
      <c r="K24" s="15">
        <f t="shared" si="7"/>
        <v>4.19875</v>
      </c>
      <c r="L24" s="15">
        <f t="shared" si="7"/>
        <v>4.19875</v>
      </c>
      <c r="M24" s="15">
        <f t="shared" si="7"/>
        <v>4.19875</v>
      </c>
      <c r="N24" s="15">
        <f t="shared" si="7"/>
        <v>4.19875</v>
      </c>
      <c r="O24" s="15">
        <f t="shared" si="4"/>
        <v>50.25145238</v>
      </c>
    </row>
    <row r="25" ht="15.75" customHeight="1">
      <c r="A25" s="16"/>
      <c r="B25" s="14"/>
      <c r="C25" s="14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ht="15.75" customHeight="1">
      <c r="A26" s="20" t="s">
        <v>21</v>
      </c>
      <c r="B26" s="14">
        <f t="shared" ref="B26:N26" si="8">B6-B23</f>
        <v>39.08</v>
      </c>
      <c r="C26" s="14">
        <f t="shared" si="8"/>
        <v>103.4</v>
      </c>
      <c r="D26" s="14">
        <f t="shared" si="8"/>
        <v>128.7</v>
      </c>
      <c r="E26" s="15">
        <f t="shared" si="8"/>
        <v>142.35</v>
      </c>
      <c r="F26" s="15">
        <f t="shared" si="8"/>
        <v>129.36</v>
      </c>
      <c r="G26" s="15">
        <f t="shared" si="8"/>
        <v>151.34</v>
      </c>
      <c r="H26" s="15">
        <f t="shared" si="8"/>
        <v>181.28</v>
      </c>
      <c r="I26" s="15">
        <f t="shared" si="8"/>
        <v>220.25</v>
      </c>
      <c r="J26" s="15">
        <f t="shared" si="8"/>
        <v>202.05</v>
      </c>
      <c r="K26" s="15">
        <f t="shared" si="8"/>
        <v>222.55</v>
      </c>
      <c r="L26" s="15">
        <f t="shared" si="8"/>
        <v>232.05</v>
      </c>
      <c r="M26" s="15">
        <f t="shared" si="8"/>
        <v>252.05</v>
      </c>
      <c r="N26" s="15">
        <f t="shared" si="8"/>
        <v>332.05</v>
      </c>
      <c r="O26" s="15">
        <f>SUM(B26:N26)</f>
        <v>2336.51</v>
      </c>
    </row>
    <row r="27" ht="15.75" customHeight="1">
      <c r="A27" s="20" t="s">
        <v>22</v>
      </c>
      <c r="B27" s="25">
        <f t="shared" ref="B27:O27" si="9">B26/B6</f>
        <v>0.4441918618</v>
      </c>
      <c r="C27" s="25">
        <f t="shared" si="9"/>
        <v>0.5326327719</v>
      </c>
      <c r="D27" s="25">
        <f t="shared" si="9"/>
        <v>0.5524790728</v>
      </c>
      <c r="E27" s="26">
        <f t="shared" si="9"/>
        <v>0.5499961363</v>
      </c>
      <c r="F27" s="26">
        <f t="shared" si="9"/>
        <v>0.5553122988</v>
      </c>
      <c r="G27" s="26">
        <f t="shared" si="9"/>
        <v>0.556888431</v>
      </c>
      <c r="H27" s="26">
        <f t="shared" si="9"/>
        <v>0.5603709428</v>
      </c>
      <c r="I27" s="26">
        <f t="shared" si="9"/>
        <v>0.5673621844</v>
      </c>
      <c r="J27" s="26">
        <f t="shared" si="9"/>
        <v>0.5460810811</v>
      </c>
      <c r="K27" s="26">
        <f t="shared" si="9"/>
        <v>0.5699103713</v>
      </c>
      <c r="L27" s="26">
        <f t="shared" si="9"/>
        <v>0.580125</v>
      </c>
      <c r="M27" s="26">
        <f t="shared" si="9"/>
        <v>0.6001190476</v>
      </c>
      <c r="N27" s="26">
        <f t="shared" si="9"/>
        <v>0.6641</v>
      </c>
      <c r="O27" s="26">
        <f t="shared" si="9"/>
        <v>0.6145362921</v>
      </c>
    </row>
    <row r="28" ht="15.75" customHeight="1">
      <c r="A28" s="2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A1:O2"/>
    <mergeCell ref="A3:Z3"/>
    <mergeCell ref="A4:O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2024-03-12T17:42:34Z</dcterms:created>
  <dc:creator>admin</dc:creator>
</cp:coreProperties>
</file>