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Aw646Rbu9+YBxfG3F/Rk3ndd4DfgxFAFgzVKJ3w9Fdw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9">
      <text>
        <t xml:space="preserve">======
ID#AAABfCiGSYE
Operator    (2025-02-27 22:40:04)
Equipment Hire
Extra Photographer</t>
      </text>
    </comment>
  </commentList>
  <extLst>
    <ext uri="GoogleSheetsCustomDataVersion2">
      <go:sheetsCustomData xmlns:go="http://customooxmlschemas.google.com/" r:id="rId1" roundtripDataSignature="AMtx7mgtBDysC2tB0LPLPYwB56Pf/+jExA=="/>
    </ext>
  </extLst>
</comments>
</file>

<file path=xl/sharedStrings.xml><?xml version="1.0" encoding="utf-8"?>
<sst xmlns="http://schemas.openxmlformats.org/spreadsheetml/2006/main" count="37" uniqueCount="37">
  <si>
    <t>Income Statement</t>
  </si>
  <si>
    <t>Instructions: Type your information into the white cells</t>
  </si>
  <si>
    <t>Your name is:</t>
  </si>
  <si>
    <t>Kelvin Gondwe</t>
  </si>
  <si>
    <t>Business name:</t>
  </si>
  <si>
    <t>KOKO Media</t>
  </si>
  <si>
    <t>Current Date:</t>
  </si>
  <si>
    <t>Month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</si>
  <si>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</si>
  <si>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</si>
  <si>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</si>
  <si>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</si>
  <si>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</si>
  <si>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</si>
  <si>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</si>
  <si>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</si>
  <si>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Month 4 Forecast</t>
  </si>
  <si>
    <t>Month 5 Forecast</t>
  </si>
  <si>
    <t>Total</t>
  </si>
  <si>
    <t>Sales revenue</t>
  </si>
  <si>
    <t>Total transactions or units sold</t>
  </si>
  <si>
    <t>Expenses</t>
  </si>
  <si>
    <t>Self salary-Allowance</t>
  </si>
  <si>
    <t>Employee salaries &amp; wages</t>
  </si>
  <si>
    <t>Security</t>
  </si>
  <si>
    <t>Store Rent</t>
  </si>
  <si>
    <t>Internet</t>
  </si>
  <si>
    <t>Advertising</t>
  </si>
  <si>
    <t>Subcontracted Service</t>
  </si>
  <si>
    <t>Transportation</t>
  </si>
  <si>
    <t>Loan repayment</t>
  </si>
  <si>
    <t>Utilities</t>
  </si>
  <si>
    <t>Other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</si>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</sst>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409]d\-mmm\-yy"/>
    <numFmt numFmtId="165" formatCode="&quot;$&quot;#,##0_);\(&quot;$&quot;#,##0\)"/>
    <numFmt numFmtId="166" formatCode="_(* #,##0_);_(* \(#,##0\);_(* &quot;-&quot;??_);_(@_)"/>
    <numFmt numFmtId="167" formatCode="[$GHS]#,##0.00"/>
  </numFmts>
  <fonts count="9">
    <font>
      <sz val="11.0"/>
      <color theme="1"/>
      <name val="Calibri"/>
      <scheme val="minor"/>
    </font>
    <font>
      <b/>
      <sz val="18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sz val="12.0"/>
      <color theme="1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Border="1" applyFont="1"/>
    <xf borderId="1" fillId="2" fontId="2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wrapText="1"/>
    </xf>
    <xf borderId="1" fillId="2" fontId="4" numFmtId="0" xfId="0" applyAlignment="1" applyBorder="1" applyFont="1">
      <alignment shrinkToFit="0" wrapText="1"/>
    </xf>
    <xf borderId="1" fillId="2" fontId="5" numFmtId="0" xfId="0" applyAlignment="1" applyBorder="1" applyFont="1">
      <alignment horizontal="right" shrinkToFit="0" wrapText="1"/>
    </xf>
    <xf borderId="1" fillId="2" fontId="2" numFmtId="0" xfId="0" applyAlignment="1" applyBorder="1" applyFont="1">
      <alignment shrinkToFit="0" vertical="center" wrapText="1"/>
    </xf>
    <xf borderId="1" fillId="2" fontId="6" numFmtId="0" xfId="0" applyAlignment="1" applyBorder="1" applyFont="1">
      <alignment shrinkToFit="0" wrapText="1"/>
    </xf>
    <xf borderId="1" fillId="3" fontId="2" numFmtId="0" xfId="0" applyAlignment="1" applyBorder="1" applyFill="1" applyFont="1">
      <alignment horizontal="left" vertical="center"/>
    </xf>
    <xf borderId="1" fillId="3" fontId="2" numFmtId="0" xfId="0" applyAlignment="1" applyBorder="1" applyFont="1">
      <alignment shrinkToFit="0" vertical="center" wrapText="1"/>
    </xf>
    <xf borderId="1" fillId="3" fontId="2" numFmtId="0" xfId="0" applyAlignment="1" applyBorder="1" applyFont="1">
      <alignment shrinkToFit="0" wrapText="1"/>
    </xf>
    <xf borderId="1" fillId="3" fontId="2" numFmtId="0" xfId="0" applyAlignment="1" applyBorder="1" applyFont="1">
      <alignment vertical="center"/>
    </xf>
    <xf borderId="1" fillId="3" fontId="2" numFmtId="164" xfId="0" applyAlignment="1" applyBorder="1" applyFont="1" applyNumberFormat="1">
      <alignment vertical="center"/>
    </xf>
    <xf borderId="1" fillId="2" fontId="5" numFmtId="0" xfId="0" applyAlignment="1" applyBorder="1" applyFont="1">
      <alignment shrinkToFit="0" wrapText="1"/>
    </xf>
    <xf borderId="1" fillId="2" fontId="4" numFmtId="0" xfId="0" applyAlignment="1" applyBorder="1" applyFont="1">
      <alignment horizontal="center" shrinkToFit="0" wrapText="1"/>
    </xf>
    <xf borderId="1" fillId="2" fontId="4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right" shrinkToFit="0" wrapText="1"/>
    </xf>
    <xf borderId="1" fillId="3" fontId="6" numFmtId="165" xfId="0" applyAlignment="1" applyBorder="1" applyFont="1" applyNumberFormat="1">
      <alignment shrinkToFit="0" wrapText="1"/>
    </xf>
    <xf borderId="1" fillId="3" fontId="6" numFmtId="165" xfId="0" applyAlignment="1" applyBorder="1" applyFont="1" applyNumberFormat="1">
      <alignment readingOrder="0" shrinkToFit="0" wrapText="1"/>
    </xf>
    <xf borderId="1" fillId="2" fontId="6" numFmtId="165" xfId="0" applyAlignment="1" applyBorder="1" applyFont="1" applyNumberFormat="1">
      <alignment shrinkToFit="0" wrapText="1"/>
    </xf>
    <xf borderId="1" fillId="3" fontId="6" numFmtId="166" xfId="0" applyAlignment="1" applyBorder="1" applyFont="1" applyNumberFormat="1">
      <alignment shrinkToFit="0" wrapText="1"/>
    </xf>
    <xf borderId="1" fillId="2" fontId="6" numFmtId="166" xfId="0" applyAlignment="1" applyBorder="1" applyFont="1" applyNumberFormat="1">
      <alignment shrinkToFit="0" wrapText="1"/>
    </xf>
    <xf borderId="1" fillId="2" fontId="2" numFmtId="166" xfId="0" applyAlignment="1" applyBorder="1" applyFont="1" applyNumberFormat="1">
      <alignment shrinkToFit="0" wrapText="1"/>
    </xf>
    <xf borderId="1" fillId="2" fontId="5" numFmtId="0" xfId="0" applyAlignment="1" applyBorder="1" applyFont="1">
      <alignment horizontal="left" shrinkToFit="0" wrapText="1"/>
    </xf>
    <xf borderId="1" fillId="3" fontId="6" numFmtId="165" xfId="0" applyAlignment="1" applyBorder="1" applyFont="1" applyNumberFormat="1">
      <alignment horizontal="right" shrinkToFit="0" wrapText="1"/>
    </xf>
    <xf borderId="1" fillId="3" fontId="6" numFmtId="165" xfId="0" applyAlignment="1" applyBorder="1" applyFont="1" applyNumberFormat="1">
      <alignment horizontal="right" readingOrder="0" shrinkToFit="0" wrapText="1"/>
    </xf>
    <xf borderId="1" fillId="2" fontId="4" numFmtId="165" xfId="0" applyAlignment="1" applyBorder="1" applyFont="1" applyNumberFormat="1">
      <alignment horizontal="right" shrinkToFit="0" wrapText="1"/>
    </xf>
    <xf borderId="1" fillId="2" fontId="2" numFmtId="3" xfId="0" applyAlignment="1" applyBorder="1" applyFont="1" applyNumberFormat="1">
      <alignment shrinkToFit="0" wrapText="1"/>
    </xf>
    <xf borderId="1" fillId="2" fontId="4" numFmtId="3" xfId="0" applyAlignment="1" applyBorder="1" applyFont="1" applyNumberFormat="1">
      <alignment horizontal="right" shrinkToFit="0" wrapText="1"/>
    </xf>
    <xf borderId="1" fillId="2" fontId="4" numFmtId="167" xfId="0" applyAlignment="1" applyBorder="1" applyFont="1" applyNumberFormat="1">
      <alignment horizontal="right" shrinkToFit="0" wrapText="1"/>
    </xf>
    <xf borderId="1" fillId="2" fontId="6" numFmtId="3" xfId="0" applyAlignment="1" applyBorder="1" applyFont="1" applyNumberFormat="1">
      <alignment shrinkToFit="0" wrapText="1"/>
    </xf>
    <xf borderId="1" fillId="2" fontId="4" numFmtId="9" xfId="0" applyAlignment="1" applyBorder="1" applyFont="1" applyNumberFormat="1">
      <alignment horizontal="right" shrinkToFit="0" wrapText="1"/>
    </xf>
    <xf borderId="1" fillId="4" fontId="2" numFmtId="0" xfId="0" applyAlignment="1" applyBorder="1" applyFill="1" applyFont="1">
      <alignment shrinkToFit="0" wrapText="1"/>
    </xf>
    <xf borderId="1" fillId="2" fontId="7" numFmtId="0" xfId="0" applyBorder="1" applyFont="1"/>
    <xf borderId="1" fillId="4" fontId="7" numFmtId="0" xfId="0" applyBorder="1" applyFont="1"/>
    <xf borderId="1" fillId="2" fontId="8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5.57"/>
    <col customWidth="1" min="2" max="2" width="12.57"/>
    <col customWidth="1" min="3" max="3" width="10.71"/>
    <col customWidth="1" min="4" max="4" width="10.43"/>
    <col customWidth="1" min="5" max="5" width="9.43"/>
    <col customWidth="1" min="6" max="7" width="10.0"/>
    <col customWidth="1" min="8" max="15" width="9.43"/>
    <col customWidth="1" min="16" max="16" width="11.29"/>
    <col customWidth="1" min="17" max="28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5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>
      <c r="A3" s="6" t="s">
        <v>2</v>
      </c>
      <c r="B3" s="9" t="s">
        <v>3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>
      <c r="A4" s="6" t="s">
        <v>4</v>
      </c>
      <c r="B4" s="12" t="s">
        <v>5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3"/>
      <c r="O4" s="3"/>
      <c r="P4" s="8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>
      <c r="A5" s="6" t="s">
        <v>6</v>
      </c>
      <c r="B5" s="13">
        <v>45627.0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3"/>
      <c r="O5" s="3"/>
      <c r="P5" s="8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>
      <c r="A6" s="14"/>
      <c r="B6" s="15"/>
      <c r="C6" s="15"/>
      <c r="D6" s="15"/>
      <c r="E6" s="15"/>
      <c r="F6" s="16"/>
      <c r="G6" s="16"/>
      <c r="H6" s="16"/>
      <c r="I6" s="16"/>
      <c r="J6" s="16"/>
      <c r="K6" s="16"/>
      <c r="L6" s="1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14" t="s">
        <v>7</v>
      </c>
      <c r="B7" s="15" t="s">
        <v>8</v>
      </c>
      <c r="C7" s="15" t="s">
        <v>9</v>
      </c>
      <c r="D7" s="15" t="s">
        <v>10</v>
      </c>
      <c r="E7" s="15" t="s">
        <v>11</v>
      </c>
      <c r="F7" s="16" t="s">
        <v>12</v>
      </c>
      <c r="G7" s="16" t="s">
        <v>13</v>
      </c>
      <c r="H7" s="16" t="s">
        <v>14</v>
      </c>
      <c r="I7" s="16" t="s">
        <v>15</v>
      </c>
      <c r="J7" s="16" t="s">
        <v>16</v>
      </c>
      <c r="K7" s="16" t="s">
        <v>17</v>
      </c>
      <c r="L7" s="17" t="s">
        <v>18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>
      <c r="A8" s="14" t="s">
        <v>19</v>
      </c>
      <c r="B8" s="18">
        <v>113.0</v>
      </c>
      <c r="C8" s="18">
        <v>109.0</v>
      </c>
      <c r="D8" s="19">
        <v>150.0</v>
      </c>
      <c r="E8" s="18">
        <v>152.0</v>
      </c>
      <c r="F8" s="18">
        <v>235.0</v>
      </c>
      <c r="G8" s="18">
        <v>300.0</v>
      </c>
      <c r="H8" s="18">
        <v>320.0</v>
      </c>
      <c r="I8" s="18">
        <v>380.0</v>
      </c>
      <c r="J8" s="18">
        <v>450.0</v>
      </c>
      <c r="K8" s="18">
        <v>565.0</v>
      </c>
      <c r="L8" s="20">
        <f t="shared" ref="L8:L9" si="1">SUM(B8:K8)</f>
        <v>2774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>
      <c r="A9" s="14" t="s">
        <v>20</v>
      </c>
      <c r="B9" s="21">
        <v>26.0</v>
      </c>
      <c r="C9" s="21">
        <v>26.0</v>
      </c>
      <c r="D9" s="21">
        <v>26.0</v>
      </c>
      <c r="E9" s="21">
        <v>26.0</v>
      </c>
      <c r="F9" s="21">
        <v>26.0</v>
      </c>
      <c r="G9" s="21">
        <v>26.0</v>
      </c>
      <c r="H9" s="21">
        <v>26.0</v>
      </c>
      <c r="I9" s="21">
        <v>26.0</v>
      </c>
      <c r="J9" s="21">
        <v>26.0</v>
      </c>
      <c r="K9" s="21">
        <v>26.0</v>
      </c>
      <c r="L9" s="22">
        <f t="shared" si="1"/>
        <v>260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14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6.75" customHeight="1">
      <c r="A11" s="14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24" t="s">
        <v>21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14" t="s">
        <v>22</v>
      </c>
      <c r="B13" s="25">
        <v>0.0</v>
      </c>
      <c r="C13" s="25">
        <v>0.0</v>
      </c>
      <c r="D13" s="25">
        <v>20.0</v>
      </c>
      <c r="E13" s="25">
        <v>20.0</v>
      </c>
      <c r="F13" s="25">
        <v>20.0</v>
      </c>
      <c r="G13" s="25">
        <v>20.0</v>
      </c>
      <c r="H13" s="25">
        <v>20.0</v>
      </c>
      <c r="I13" s="25">
        <v>20.0</v>
      </c>
      <c r="J13" s="25">
        <v>20.0</v>
      </c>
      <c r="K13" s="25">
        <v>20.0</v>
      </c>
      <c r="L13" s="20">
        <f t="shared" ref="L13:L24" si="2">SUM(B13:K13)</f>
        <v>160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14" t="s">
        <v>23</v>
      </c>
      <c r="B14" s="25">
        <v>29.0</v>
      </c>
      <c r="C14" s="25">
        <v>29.0</v>
      </c>
      <c r="D14" s="25">
        <v>30.0</v>
      </c>
      <c r="E14" s="25">
        <v>38.0</v>
      </c>
      <c r="F14" s="25">
        <v>35.0</v>
      </c>
      <c r="G14" s="25">
        <v>35.0</v>
      </c>
      <c r="H14" s="25">
        <v>35.0</v>
      </c>
      <c r="I14" s="25">
        <v>35.0</v>
      </c>
      <c r="J14" s="25">
        <v>35.0</v>
      </c>
      <c r="K14" s="25">
        <v>35.0</v>
      </c>
      <c r="L14" s="20">
        <f t="shared" si="2"/>
        <v>336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14" t="s">
        <v>24</v>
      </c>
      <c r="B15" s="25">
        <v>3.0</v>
      </c>
      <c r="C15" s="25">
        <v>3.0</v>
      </c>
      <c r="D15" s="25">
        <v>3.0</v>
      </c>
      <c r="E15" s="25">
        <v>3.0</v>
      </c>
      <c r="F15" s="25">
        <v>4.0</v>
      </c>
      <c r="G15" s="25">
        <v>4.0</v>
      </c>
      <c r="H15" s="25">
        <v>4.0</v>
      </c>
      <c r="I15" s="25">
        <v>4.0</v>
      </c>
      <c r="J15" s="25">
        <v>4.0</v>
      </c>
      <c r="K15" s="25">
        <v>4.0</v>
      </c>
      <c r="L15" s="20">
        <f t="shared" si="2"/>
        <v>36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14" t="s">
        <v>25</v>
      </c>
      <c r="B16" s="25">
        <v>20.0</v>
      </c>
      <c r="C16" s="25">
        <v>20.0</v>
      </c>
      <c r="D16" s="25">
        <v>35.0</v>
      </c>
      <c r="E16" s="25">
        <v>44.0</v>
      </c>
      <c r="F16" s="25">
        <v>43.58</v>
      </c>
      <c r="G16" s="25">
        <v>43.58</v>
      </c>
      <c r="H16" s="25">
        <v>44.0</v>
      </c>
      <c r="I16" s="25">
        <v>44.0</v>
      </c>
      <c r="J16" s="25">
        <v>44.0</v>
      </c>
      <c r="K16" s="25">
        <v>44.0</v>
      </c>
      <c r="L16" s="20">
        <f t="shared" si="2"/>
        <v>382.16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14" t="s">
        <v>26</v>
      </c>
      <c r="B17" s="25">
        <v>2.0</v>
      </c>
      <c r="C17" s="25">
        <v>3.0</v>
      </c>
      <c r="D17" s="25">
        <v>5.0</v>
      </c>
      <c r="E17" s="25">
        <v>6.0</v>
      </c>
      <c r="F17" s="25">
        <v>12.0</v>
      </c>
      <c r="G17" s="25">
        <v>14.0</v>
      </c>
      <c r="H17" s="25">
        <v>10.0</v>
      </c>
      <c r="I17" s="25">
        <v>12.0</v>
      </c>
      <c r="J17" s="25">
        <v>14.0</v>
      </c>
      <c r="K17" s="25">
        <v>14.0</v>
      </c>
      <c r="L17" s="20">
        <f t="shared" si="2"/>
        <v>92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14" t="s">
        <v>27</v>
      </c>
      <c r="B18" s="25">
        <v>0.0</v>
      </c>
      <c r="C18" s="25">
        <v>6.0</v>
      </c>
      <c r="D18" s="25">
        <v>0.0</v>
      </c>
      <c r="E18" s="25">
        <v>0.0</v>
      </c>
      <c r="F18" s="25">
        <v>0.0</v>
      </c>
      <c r="G18" s="25">
        <v>9.0</v>
      </c>
      <c r="H18" s="25">
        <v>12.0</v>
      </c>
      <c r="I18" s="25">
        <v>15.0</v>
      </c>
      <c r="J18" s="25">
        <v>14.0</v>
      </c>
      <c r="K18" s="25">
        <v>12.0</v>
      </c>
      <c r="L18" s="20">
        <f t="shared" si="2"/>
        <v>68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14" t="s">
        <v>28</v>
      </c>
      <c r="B19" s="25">
        <v>21.0</v>
      </c>
      <c r="C19" s="25">
        <v>0.0</v>
      </c>
      <c r="D19" s="25">
        <v>24.0</v>
      </c>
      <c r="E19" s="25">
        <v>0.0</v>
      </c>
      <c r="F19" s="25">
        <v>25.0</v>
      </c>
      <c r="G19" s="25">
        <v>30.0</v>
      </c>
      <c r="H19" s="25">
        <v>15.0</v>
      </c>
      <c r="I19" s="25">
        <v>10.0</v>
      </c>
      <c r="J19" s="25">
        <v>0.0</v>
      </c>
      <c r="K19" s="25">
        <v>0.0</v>
      </c>
      <c r="L19" s="20">
        <f t="shared" si="2"/>
        <v>125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15.75" customHeight="1">
      <c r="A20" s="14" t="s">
        <v>29</v>
      </c>
      <c r="B20" s="25">
        <v>3.0</v>
      </c>
      <c r="C20" s="25">
        <v>0.0</v>
      </c>
      <c r="D20" s="25">
        <v>2.0</v>
      </c>
      <c r="E20" s="25">
        <v>0.0</v>
      </c>
      <c r="F20" s="25">
        <v>10.0</v>
      </c>
      <c r="G20" s="25">
        <v>12.0</v>
      </c>
      <c r="H20" s="25">
        <v>15.0</v>
      </c>
      <c r="I20" s="25">
        <v>12.0</v>
      </c>
      <c r="J20" s="25">
        <v>12.0</v>
      </c>
      <c r="K20" s="25">
        <v>12.0</v>
      </c>
      <c r="L20" s="20">
        <f t="shared" si="2"/>
        <v>78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15.75" customHeight="1">
      <c r="A21" s="14" t="s">
        <v>30</v>
      </c>
      <c r="B21" s="25">
        <v>0.0</v>
      </c>
      <c r="C21" s="25">
        <v>0.0</v>
      </c>
      <c r="D21" s="25">
        <v>0.0</v>
      </c>
      <c r="E21" s="25">
        <v>0.0</v>
      </c>
      <c r="F21" s="25">
        <v>0.0</v>
      </c>
      <c r="G21" s="25">
        <v>0.0</v>
      </c>
      <c r="H21" s="26">
        <v>0.0</v>
      </c>
      <c r="I21" s="26">
        <v>0.0</v>
      </c>
      <c r="J21" s="26">
        <v>42.0</v>
      </c>
      <c r="K21" s="26">
        <v>42.0</v>
      </c>
      <c r="L21" s="20">
        <f t="shared" si="2"/>
        <v>84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15.75" customHeight="1">
      <c r="A22" s="14" t="s">
        <v>31</v>
      </c>
      <c r="B22" s="25">
        <v>9.0</v>
      </c>
      <c r="C22" s="25">
        <v>9.0</v>
      </c>
      <c r="D22" s="25">
        <v>9.0</v>
      </c>
      <c r="E22" s="25">
        <v>9.0</v>
      </c>
      <c r="F22" s="25">
        <v>8.0</v>
      </c>
      <c r="G22" s="25">
        <v>9.0</v>
      </c>
      <c r="H22" s="25">
        <v>8.0</v>
      </c>
      <c r="I22" s="25">
        <v>8.0</v>
      </c>
      <c r="J22" s="25">
        <v>9.0</v>
      </c>
      <c r="K22" s="25">
        <v>9.0</v>
      </c>
      <c r="L22" s="20">
        <f t="shared" si="2"/>
        <v>87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15.75" customHeight="1">
      <c r="A23" s="14" t="s">
        <v>32</v>
      </c>
      <c r="B23" s="25">
        <v>4.0</v>
      </c>
      <c r="C23" s="25">
        <v>3.0</v>
      </c>
      <c r="D23" s="25">
        <v>4.0</v>
      </c>
      <c r="E23" s="25">
        <v>4.0</v>
      </c>
      <c r="F23" s="25">
        <v>3.0</v>
      </c>
      <c r="G23" s="25">
        <v>3.0</v>
      </c>
      <c r="H23" s="25">
        <v>3.0</v>
      </c>
      <c r="I23" s="25">
        <v>4.0</v>
      </c>
      <c r="J23" s="25">
        <v>4.0</v>
      </c>
      <c r="K23" s="25">
        <v>5.0</v>
      </c>
      <c r="L23" s="20">
        <f t="shared" si="2"/>
        <v>37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15.75" customHeight="1">
      <c r="A24" s="14" t="s">
        <v>33</v>
      </c>
      <c r="B24" s="27">
        <f t="shared" ref="B24:K24" si="3">SUM(B13:B23)</f>
        <v>91</v>
      </c>
      <c r="C24" s="27">
        <f t="shared" si="3"/>
        <v>73</v>
      </c>
      <c r="D24" s="27">
        <f t="shared" si="3"/>
        <v>132</v>
      </c>
      <c r="E24" s="27">
        <f t="shared" si="3"/>
        <v>124</v>
      </c>
      <c r="F24" s="27">
        <f t="shared" si="3"/>
        <v>160.58</v>
      </c>
      <c r="G24" s="27">
        <f t="shared" si="3"/>
        <v>179.58</v>
      </c>
      <c r="H24" s="27">
        <f t="shared" si="3"/>
        <v>166</v>
      </c>
      <c r="I24" s="27">
        <f t="shared" si="3"/>
        <v>164</v>
      </c>
      <c r="J24" s="27">
        <f t="shared" si="3"/>
        <v>198</v>
      </c>
      <c r="K24" s="27">
        <f t="shared" si="3"/>
        <v>197</v>
      </c>
      <c r="L24" s="20">
        <f t="shared" si="2"/>
        <v>1485.16</v>
      </c>
      <c r="M24" s="28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15.75" customHeight="1">
      <c r="A25" s="14" t="s">
        <v>34</v>
      </c>
      <c r="B25" s="29">
        <f t="shared" ref="B25:K25" si="4">B24/B9</f>
        <v>3.5</v>
      </c>
      <c r="C25" s="29">
        <f t="shared" si="4"/>
        <v>2.807692308</v>
      </c>
      <c r="D25" s="29">
        <f t="shared" si="4"/>
        <v>5.076923077</v>
      </c>
      <c r="E25" s="29">
        <f t="shared" si="4"/>
        <v>4.769230769</v>
      </c>
      <c r="F25" s="29">
        <f t="shared" si="4"/>
        <v>6.176153846</v>
      </c>
      <c r="G25" s="29">
        <f t="shared" si="4"/>
        <v>6.906923077</v>
      </c>
      <c r="H25" s="29">
        <f t="shared" si="4"/>
        <v>6.384615385</v>
      </c>
      <c r="I25" s="29">
        <f t="shared" si="4"/>
        <v>6.307692308</v>
      </c>
      <c r="J25" s="29">
        <f t="shared" si="4"/>
        <v>7.615384615</v>
      </c>
      <c r="K25" s="29">
        <f t="shared" si="4"/>
        <v>7.576923077</v>
      </c>
      <c r="L25" s="29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4.5" customHeight="1">
      <c r="A26" s="14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>
        <f>SUM(B26:K26)</f>
        <v>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15.75" customHeight="1">
      <c r="A27" s="14" t="s">
        <v>35</v>
      </c>
      <c r="B27" s="27">
        <f t="shared" ref="B27:L27" si="5">B8-B24</f>
        <v>22</v>
      </c>
      <c r="C27" s="27">
        <f t="shared" si="5"/>
        <v>36</v>
      </c>
      <c r="D27" s="27">
        <f t="shared" si="5"/>
        <v>18</v>
      </c>
      <c r="E27" s="27">
        <f t="shared" si="5"/>
        <v>28</v>
      </c>
      <c r="F27" s="27">
        <f t="shared" si="5"/>
        <v>74.42</v>
      </c>
      <c r="G27" s="27">
        <f t="shared" si="5"/>
        <v>120.42</v>
      </c>
      <c r="H27" s="27">
        <f t="shared" si="5"/>
        <v>154</v>
      </c>
      <c r="I27" s="27">
        <f t="shared" si="5"/>
        <v>216</v>
      </c>
      <c r="J27" s="27">
        <f t="shared" si="5"/>
        <v>252</v>
      </c>
      <c r="K27" s="27">
        <f t="shared" si="5"/>
        <v>368</v>
      </c>
      <c r="L27" s="27">
        <f t="shared" si="5"/>
        <v>1288.84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ht="15.75" customHeight="1">
      <c r="A28" s="14" t="s">
        <v>36</v>
      </c>
      <c r="B28" s="32">
        <f t="shared" ref="B28:K28" si="6">B27/B8</f>
        <v>0.1946902655</v>
      </c>
      <c r="C28" s="32">
        <f t="shared" si="6"/>
        <v>0.3302752294</v>
      </c>
      <c r="D28" s="32">
        <f t="shared" si="6"/>
        <v>0.12</v>
      </c>
      <c r="E28" s="32">
        <f t="shared" si="6"/>
        <v>0.1842105263</v>
      </c>
      <c r="F28" s="32">
        <f t="shared" si="6"/>
        <v>0.3166808511</v>
      </c>
      <c r="G28" s="32">
        <f t="shared" si="6"/>
        <v>0.4014</v>
      </c>
      <c r="H28" s="32">
        <f t="shared" si="6"/>
        <v>0.48125</v>
      </c>
      <c r="I28" s="32">
        <f t="shared" si="6"/>
        <v>0.5684210526</v>
      </c>
      <c r="J28" s="32">
        <f t="shared" si="6"/>
        <v>0.56</v>
      </c>
      <c r="K28" s="32">
        <f t="shared" si="6"/>
        <v>0.6513274336</v>
      </c>
      <c r="L28" s="3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8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8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8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8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8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8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8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8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8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8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8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8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ht="15.75" customHeight="1">
      <c r="A41" s="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8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ht="15.75" customHeight="1">
      <c r="A42" s="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8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ht="15.75" customHeight="1">
      <c r="A43" s="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8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ht="15.75" customHeight="1">
      <c r="A44" s="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8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ht="15.75" customHeight="1">
      <c r="A45" s="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8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ht="15.75" customHeight="1">
      <c r="A46" s="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8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ht="15.75" customHeight="1">
      <c r="A47" s="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8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ht="15.75" customHeight="1">
      <c r="A48" s="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8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ht="15.75" customHeight="1">
      <c r="A49" s="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8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ht="15.75" customHeight="1">
      <c r="A50" s="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8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ht="15.75" customHeight="1">
      <c r="A51" s="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8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ht="15.75" customHeight="1">
      <c r="A52" s="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8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ht="15.75" customHeight="1">
      <c r="A53" s="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8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ht="15.75" customHeight="1">
      <c r="A54" s="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8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ht="15.75" customHeight="1">
      <c r="A55" s="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8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ht="15.75" customHeight="1">
      <c r="A56" s="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8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ht="15.75" customHeight="1">
      <c r="A57" s="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8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ht="15.75" customHeight="1">
      <c r="A58" s="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8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ht="15.75" customHeight="1">
      <c r="A59" s="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8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ht="15.75" customHeight="1">
      <c r="A60" s="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8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ht="15.75" customHeight="1">
      <c r="A61" s="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8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ht="15.75" customHeight="1">
      <c r="A62" s="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8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ht="15.75" customHeight="1">
      <c r="A63" s="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8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ht="15.75" customHeight="1">
      <c r="A64" s="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8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ht="15.75" customHeight="1">
      <c r="A65" s="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8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ht="15.75" customHeight="1">
      <c r="A66" s="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8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ht="15.75" customHeight="1">
      <c r="A67" s="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8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ht="15.75" customHeight="1">
      <c r="A68" s="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8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ht="15.75" customHeight="1">
      <c r="A69" s="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8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ht="15.75" customHeight="1">
      <c r="A70" s="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8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ht="15.75" customHeight="1">
      <c r="A71" s="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8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ht="15.75" customHeight="1">
      <c r="A72" s="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8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ht="15.75" customHeight="1">
      <c r="A73" s="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8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ht="15.75" customHeight="1">
      <c r="A74" s="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8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ht="15.75" customHeight="1">
      <c r="A75" s="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8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ht="15.75" customHeight="1">
      <c r="A76" s="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8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ht="15.75" customHeight="1">
      <c r="A77" s="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8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ht="15.75" customHeight="1">
      <c r="A78" s="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8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ht="15.75" customHeight="1">
      <c r="A79" s="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8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ht="15.75" customHeight="1">
      <c r="A80" s="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8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ht="15.75" customHeight="1">
      <c r="A81" s="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8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ht="15.75" customHeight="1">
      <c r="A82" s="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8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ht="15.75" customHeight="1">
      <c r="A83" s="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8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ht="15.75" customHeight="1">
      <c r="A84" s="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8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ht="15.75" customHeight="1">
      <c r="A85" s="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8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ht="15.75" customHeight="1">
      <c r="A86" s="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8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ht="15.75" customHeight="1">
      <c r="A87" s="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8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ht="15.75" customHeight="1">
      <c r="A88" s="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8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ht="15.75" customHeight="1">
      <c r="A89" s="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8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ht="15.75" customHeight="1">
      <c r="A90" s="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8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ht="15.75" customHeight="1">
      <c r="A91" s="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8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ht="15.75" customHeight="1">
      <c r="A92" s="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8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ht="15.75" customHeight="1">
      <c r="A93" s="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8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ht="15.75" customHeight="1">
      <c r="A94" s="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8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ht="15.75" customHeight="1">
      <c r="A95" s="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8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ht="15.75" customHeight="1">
      <c r="A96" s="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8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ht="15.75" customHeight="1">
      <c r="A97" s="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8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ht="15.75" customHeight="1">
      <c r="A98" s="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8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ht="15.75" customHeight="1">
      <c r="A99" s="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8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ht="15.75" customHeight="1">
      <c r="A100" s="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8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ht="15.75" customHeight="1">
      <c r="A101" s="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8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ht="15.75" customHeight="1">
      <c r="A102" s="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8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ht="15.75" customHeight="1">
      <c r="A103" s="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8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ht="15.75" customHeight="1">
      <c r="A104" s="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8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ht="15.75" customHeight="1">
      <c r="A105" s="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8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ht="15.75" customHeight="1">
      <c r="A106" s="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8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ht="15.75" customHeight="1">
      <c r="A107" s="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8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ht="15.75" customHeight="1">
      <c r="A108" s="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8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ht="15.75" customHeight="1">
      <c r="A109" s="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ht="15.75" customHeight="1">
      <c r="A110" s="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8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ht="15.75" customHeight="1">
      <c r="A111" s="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8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ht="15.75" customHeight="1">
      <c r="A112" s="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8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ht="15.75" customHeight="1">
      <c r="A113" s="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ht="15.75" customHeight="1">
      <c r="A114" s="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8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ht="15.75" customHeight="1">
      <c r="A115" s="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8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ht="15.75" customHeight="1">
      <c r="A116" s="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8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ht="15.75" customHeight="1">
      <c r="A117" s="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8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ht="15.75" customHeight="1">
      <c r="A118" s="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8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ht="15.75" customHeight="1">
      <c r="A119" s="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8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ht="15.75" customHeight="1">
      <c r="A120" s="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8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ht="15.75" customHeight="1">
      <c r="A121" s="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8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ht="15.75" customHeight="1">
      <c r="A122" s="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8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ht="15.75" customHeight="1">
      <c r="A123" s="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8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ht="15.75" customHeight="1">
      <c r="A124" s="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8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ht="15.75" customHeight="1">
      <c r="A125" s="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8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ht="15.75" customHeight="1">
      <c r="A126" s="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8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ht="15.75" customHeight="1">
      <c r="A127" s="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8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ht="15.75" customHeight="1">
      <c r="A128" s="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8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ht="15.75" customHeight="1">
      <c r="A129" s="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8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ht="15.75" customHeight="1">
      <c r="A130" s="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8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ht="15.75" customHeight="1">
      <c r="A131" s="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8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ht="15.75" customHeight="1">
      <c r="A132" s="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8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ht="15.75" customHeight="1">
      <c r="A133" s="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8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ht="15.75" customHeight="1">
      <c r="A134" s="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8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ht="15.75" customHeight="1">
      <c r="A135" s="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8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ht="15.75" customHeight="1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8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ht="15.75" customHeight="1">
      <c r="A137" s="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8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ht="15.75" customHeight="1">
      <c r="A138" s="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8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ht="15.75" customHeight="1">
      <c r="A139" s="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8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ht="15.75" customHeight="1">
      <c r="A140" s="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8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ht="15.75" customHeight="1">
      <c r="A141" s="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8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ht="15.75" customHeight="1">
      <c r="A142" s="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8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ht="15.75" customHeight="1">
      <c r="A143" s="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8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ht="15.75" customHeight="1">
      <c r="A144" s="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8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ht="15.75" customHeight="1">
      <c r="A145" s="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8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ht="15.75" customHeight="1">
      <c r="A146" s="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8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ht="15.75" customHeight="1">
      <c r="A147" s="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8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ht="15.75" customHeight="1">
      <c r="A148" s="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8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ht="15.75" customHeight="1">
      <c r="A149" s="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8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ht="15.75" customHeight="1">
      <c r="A150" s="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8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ht="15.75" customHeight="1">
      <c r="A151" s="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8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ht="15.75" customHeight="1">
      <c r="A152" s="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8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ht="15.75" customHeight="1">
      <c r="A153" s="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8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ht="15.75" customHeight="1">
      <c r="A154" s="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8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ht="15.75" customHeight="1">
      <c r="A155" s="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8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ht="15.75" customHeight="1">
      <c r="A156" s="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8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ht="15.75" customHeight="1">
      <c r="A157" s="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8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ht="15.75" customHeight="1">
      <c r="A158" s="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8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ht="15.75" customHeight="1">
      <c r="A159" s="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8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ht="15.75" customHeight="1">
      <c r="A160" s="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8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ht="15.75" customHeight="1">
      <c r="A161" s="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8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ht="15.75" customHeight="1">
      <c r="A162" s="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8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ht="15.75" customHeight="1">
      <c r="A163" s="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8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ht="15.75" customHeight="1">
      <c r="A164" s="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8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ht="15.75" customHeight="1">
      <c r="A165" s="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8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ht="15.75" customHeight="1">
      <c r="A166" s="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8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ht="15.75" customHeight="1">
      <c r="A167" s="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8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ht="15.75" customHeight="1">
      <c r="A168" s="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8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ht="15.75" customHeight="1">
      <c r="A169" s="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8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ht="15.75" customHeight="1">
      <c r="A170" s="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8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ht="15.75" customHeight="1">
      <c r="A171" s="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8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ht="15.75" customHeight="1">
      <c r="A172" s="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8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ht="15.75" customHeight="1">
      <c r="A173" s="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8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ht="15.75" customHeight="1">
      <c r="A174" s="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8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ht="15.75" customHeight="1">
      <c r="A175" s="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8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ht="15.75" customHeight="1">
      <c r="A176" s="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8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ht="15.75" customHeight="1">
      <c r="A177" s="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8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ht="15.75" customHeight="1">
      <c r="A178" s="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8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ht="15.75" customHeight="1">
      <c r="A179" s="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8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ht="15.75" customHeight="1">
      <c r="A180" s="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8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ht="15.75" customHeight="1">
      <c r="A181" s="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8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ht="15.75" customHeight="1">
      <c r="A182" s="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8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ht="15.75" customHeight="1">
      <c r="A183" s="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8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ht="15.75" customHeight="1">
      <c r="A184" s="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8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ht="15.75" customHeight="1">
      <c r="A185" s="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8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ht="15.75" customHeight="1">
      <c r="A186" s="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8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ht="15.75" customHeight="1">
      <c r="A187" s="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8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ht="15.75" customHeight="1">
      <c r="A188" s="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8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ht="15.75" customHeight="1">
      <c r="A189" s="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8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ht="15.75" customHeight="1">
      <c r="A190" s="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8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ht="15.75" customHeight="1">
      <c r="A191" s="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8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ht="15.75" customHeight="1">
      <c r="A192" s="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8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ht="15.75" customHeight="1">
      <c r="A193" s="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8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ht="15.75" customHeight="1">
      <c r="A194" s="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8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ht="15.75" customHeight="1">
      <c r="A195" s="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8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ht="15.75" customHeight="1">
      <c r="A196" s="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8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ht="15.75" customHeight="1">
      <c r="A197" s="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8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ht="15.75" customHeight="1">
      <c r="A198" s="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8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ht="15.75" customHeight="1">
      <c r="A199" s="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8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ht="15.75" customHeight="1">
      <c r="A200" s="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8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ht="15.75" customHeight="1">
      <c r="A201" s="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8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ht="15.75" customHeight="1">
      <c r="A202" s="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8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ht="15.75" customHeight="1">
      <c r="A203" s="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8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ht="15.75" customHeight="1">
      <c r="A204" s="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8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ht="15.75" customHeight="1">
      <c r="A205" s="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8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ht="15.75" customHeight="1">
      <c r="A206" s="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8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ht="15.75" customHeight="1">
      <c r="A207" s="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8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ht="15.75" customHeight="1">
      <c r="A208" s="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8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ht="15.75" customHeight="1">
      <c r="A209" s="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8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ht="15.75" customHeight="1">
      <c r="A210" s="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8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ht="15.75" customHeight="1">
      <c r="A211" s="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8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ht="15.75" customHeight="1">
      <c r="A212" s="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8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ht="15.75" customHeight="1">
      <c r="A213" s="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8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ht="15.75" customHeight="1">
      <c r="A214" s="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8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ht="15.75" customHeight="1">
      <c r="A215" s="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8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ht="15.75" customHeight="1">
      <c r="A216" s="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8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ht="15.75" customHeight="1">
      <c r="A217" s="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8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ht="15.75" customHeight="1">
      <c r="A218" s="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8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ht="15.75" customHeight="1">
      <c r="A219" s="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8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ht="15.75" customHeight="1">
      <c r="A220" s="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8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ht="15.75" customHeight="1">
      <c r="A221" s="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8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ht="15.75" customHeight="1">
      <c r="A222" s="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8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ht="15.75" customHeight="1">
      <c r="A223" s="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8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ht="15.75" customHeight="1">
      <c r="A224" s="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8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ht="15.75" customHeight="1">
      <c r="A225" s="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8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ht="15.75" customHeight="1">
      <c r="A226" s="34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6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</row>
    <row r="227" ht="15.75" customHeight="1">
      <c r="A227" s="34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6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</row>
    <row r="228" ht="15.75" customHeight="1">
      <c r="A228" s="34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6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2024-11-19T15:09:05Z</dcterms:created>
  <dc:creator>Operator</dc:creator>
</cp:coreProperties>
</file>