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0490" windowHeight="7155" firstSheet="4" activeTab="12"/>
  </bookViews>
  <sheets>
    <sheet name="Log1" sheetId="1" r:id="rId1"/>
    <sheet name="Log2" sheetId="2" r:id="rId2"/>
    <sheet name="Log3" sheetId="3" r:id="rId3"/>
    <sheet name="Log4" sheetId="4" r:id="rId4"/>
    <sheet name="Log5" sheetId="5" r:id="rId5"/>
    <sheet name="Log6" sheetId="6" r:id="rId6"/>
    <sheet name="Log7" sheetId="7" r:id="rId7"/>
    <sheet name="Log8" sheetId="8" r:id="rId8"/>
    <sheet name="Log9" sheetId="9" r:id="rId9"/>
    <sheet name="Log10" sheetId="10" r:id="rId10"/>
    <sheet name="Log11" sheetId="11" r:id="rId11"/>
    <sheet name="Sheet11" sheetId="12" r:id="rId12"/>
    <sheet name="My Personal Account" sheetId="13" r:id="rId13"/>
  </sheets>
  <calcPr calcId="152511"/>
</workbook>
</file>

<file path=xl/calcChain.xml><?xml version="1.0" encoding="utf-8"?>
<calcChain xmlns="http://schemas.openxmlformats.org/spreadsheetml/2006/main">
  <c r="E37" i="13" l="1"/>
  <c r="E34" i="13"/>
  <c r="E33" i="13"/>
  <c r="E32" i="13"/>
  <c r="E31" i="13"/>
  <c r="E30" i="13"/>
  <c r="E29" i="13"/>
  <c r="E28" i="13"/>
  <c r="E27" i="13"/>
  <c r="E23" i="13"/>
  <c r="E19" i="13"/>
  <c r="E15" i="13"/>
  <c r="E10" i="13"/>
  <c r="E6" i="13"/>
  <c r="E26" i="12"/>
  <c r="E27" i="12" s="1"/>
  <c r="E28" i="12" s="1"/>
  <c r="E29" i="12" s="1"/>
  <c r="E30" i="12" s="1"/>
  <c r="E31" i="12" s="1"/>
  <c r="E32" i="12" s="1"/>
  <c r="E33" i="12" s="1"/>
  <c r="E30" i="10"/>
  <c r="E31" i="10" s="1"/>
  <c r="E32" i="10" s="1"/>
  <c r="E33" i="10" s="1"/>
  <c r="E34" i="10" s="1"/>
  <c r="E35" i="10" s="1"/>
  <c r="E36" i="10" s="1"/>
  <c r="E18" i="9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17" i="9"/>
  <c r="E5" i="9"/>
  <c r="E6" i="9" s="1"/>
  <c r="E7" i="9" s="1"/>
  <c r="E4" i="9"/>
  <c r="E17" i="8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4" i="8"/>
  <c r="E5" i="8" s="1"/>
  <c r="E6" i="8" s="1"/>
  <c r="E7" i="8" s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20" i="7"/>
  <c r="E5" i="7"/>
  <c r="E6" i="7" s="1"/>
  <c r="E10" i="7" s="1"/>
  <c r="E4" i="7"/>
  <c r="E20" i="6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" i="6"/>
  <c r="E5" i="6" s="1"/>
  <c r="E6" i="6" s="1"/>
  <c r="E10" i="6" s="1"/>
  <c r="E6" i="5"/>
  <c r="E7" i="5" s="1"/>
  <c r="E8" i="5" s="1"/>
  <c r="E12" i="5" s="1"/>
  <c r="E35" i="3"/>
  <c r="E36" i="3" s="1"/>
  <c r="F8" i="1"/>
</calcChain>
</file>

<file path=xl/sharedStrings.xml><?xml version="1.0" encoding="utf-8"?>
<sst xmlns="http://schemas.openxmlformats.org/spreadsheetml/2006/main" count="474" uniqueCount="83">
  <si>
    <t xml:space="preserve">Electronic Shop (REVENUE AND EXPENSE LOG) </t>
  </si>
  <si>
    <t xml:space="preserve">Day </t>
  </si>
  <si>
    <t xml:space="preserve">Description </t>
  </si>
  <si>
    <t xml:space="preserve">Expense </t>
  </si>
  <si>
    <t xml:space="preserve">Revenue </t>
  </si>
  <si>
    <t>Account Balance</t>
  </si>
  <si>
    <t xml:space="preserve">My business starting balance  </t>
  </si>
  <si>
    <t>Bought four laptop adaptors  ($7 each)</t>
  </si>
  <si>
    <t>Selled 2 Batteries Tecno ($8 each)</t>
  </si>
  <si>
    <t>Selled 2 LCD ($13 each)</t>
  </si>
  <si>
    <t>Selled 3 USB  Cables ($2 each)</t>
  </si>
  <si>
    <t>Selled 1 keypad phone</t>
  </si>
  <si>
    <t xml:space="preserve">Selled 2 laptop adapters  </t>
  </si>
  <si>
    <t xml:space="preserve">Selled 1 phone LCD's </t>
  </si>
  <si>
    <t xml:space="preserve">Selled 1 Laptop LCD </t>
  </si>
  <si>
    <t>Selled 2 Battery Samsung</t>
  </si>
  <si>
    <t>Lunch</t>
  </si>
  <si>
    <t xml:space="preserve">Selled 1 phone LCD's Huawei </t>
  </si>
  <si>
    <t>Selled 2 normal type Chargers ($2 each)</t>
  </si>
  <si>
    <t>Bought 10 phone charges  ($1 each)</t>
  </si>
  <si>
    <t>Food</t>
  </si>
  <si>
    <t xml:space="preserve">Bought 1 phone itel </t>
  </si>
  <si>
    <t>Selled 5 USB cables ($2 each)</t>
  </si>
  <si>
    <t>Selled 2 phone LCD's ($13 each)</t>
  </si>
  <si>
    <t>Bought 12 USB cables ($1 each)</t>
  </si>
  <si>
    <t>Bought 24 phone screen protectors ($1 each)</t>
  </si>
  <si>
    <t>Selled 6 phone Charger ($2 each)</t>
  </si>
  <si>
    <t xml:space="preserve">Bought 1 laptop LCD </t>
  </si>
  <si>
    <t xml:space="preserve">Selled 1 laptop battery </t>
  </si>
  <si>
    <t xml:space="preserve">Balance </t>
  </si>
  <si>
    <t xml:space="preserve">Monthly payment for rent </t>
  </si>
  <si>
    <t xml:space="preserve">Monthly wages </t>
  </si>
  <si>
    <t xml:space="preserve">Tithing </t>
  </si>
  <si>
    <t>Electricity bills</t>
  </si>
  <si>
    <t>Water bills</t>
  </si>
  <si>
    <t>Monthly payment for security guard</t>
  </si>
  <si>
    <t>Electronic Shop (REVENUE AND EXPENSE LOG)  Business Account (Mussa Jamali)</t>
  </si>
  <si>
    <t xml:space="preserve">Bought 3 laptop LCD </t>
  </si>
  <si>
    <t xml:space="preserve">Bought 1 phone LCD's Huawei </t>
  </si>
  <si>
    <t xml:space="preserve">Selled 2 Batteries Tecno </t>
  </si>
  <si>
    <t xml:space="preserve">Selled 8 laptop adaptors </t>
  </si>
  <si>
    <t>Bought Chatgers</t>
  </si>
  <si>
    <t>Bought Cleanings</t>
  </si>
  <si>
    <t>Bought blooms</t>
  </si>
  <si>
    <t>Bought Screenprotector</t>
  </si>
  <si>
    <t>Bought USB's</t>
  </si>
  <si>
    <t>Bought Batteries</t>
  </si>
  <si>
    <t xml:space="preserve">Selled 1 Laptop </t>
  </si>
  <si>
    <t>Selled 3 keypad phone</t>
  </si>
  <si>
    <t xml:space="preserve">Selled 2 Phone Batteries </t>
  </si>
  <si>
    <t xml:space="preserve">Selled laptop adapter  </t>
  </si>
  <si>
    <t>Selled  keypad phone</t>
  </si>
  <si>
    <t>Selled  phone LCD's ($13 each)</t>
  </si>
  <si>
    <t>Bought USB cables ($1 each)</t>
  </si>
  <si>
    <t>Sold phone batteries</t>
  </si>
  <si>
    <t>Sold phone LCD</t>
  </si>
  <si>
    <t>Sold USB Cables</t>
  </si>
  <si>
    <t>Bought phone charges</t>
  </si>
  <si>
    <t>Sold laptop adapter</t>
  </si>
  <si>
    <t xml:space="preserve">Sold phone Batteries </t>
  </si>
  <si>
    <t xml:space="preserve">Sold phone </t>
  </si>
  <si>
    <t>Bought phone chargers</t>
  </si>
  <si>
    <t>Bought  keypad phones</t>
  </si>
  <si>
    <t>Sold phone LCD's</t>
  </si>
  <si>
    <t>Bought  USB cables</t>
  </si>
  <si>
    <t>Bought  phone screen protectors</t>
  </si>
  <si>
    <t>Selled phone Charger</t>
  </si>
  <si>
    <t xml:space="preserve">Bought Laptop LCD </t>
  </si>
  <si>
    <t xml:space="preserve">Bought  laptop LCD </t>
  </si>
  <si>
    <t>Log</t>
  </si>
  <si>
    <t>Sold screen protector</t>
  </si>
  <si>
    <t>Bought phone batteries</t>
  </si>
  <si>
    <t>Selled Keypard Phones</t>
  </si>
  <si>
    <t>Selled a laptop</t>
  </si>
  <si>
    <t>Selled Phones Chargers</t>
  </si>
  <si>
    <t>Selled USB's</t>
  </si>
  <si>
    <t xml:space="preserve">Fast offering </t>
  </si>
  <si>
    <t xml:space="preserve">Part time job </t>
  </si>
  <si>
    <t>Bought Bricks for my house</t>
  </si>
  <si>
    <t>Received money from my sister</t>
  </si>
  <si>
    <t>Paid my house rent</t>
  </si>
  <si>
    <t>Cloths for my son</t>
  </si>
  <si>
    <t>Bought groceries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</si>
</sst>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_);[Red]\(&quot;$&quot;#,##0.00\)"/>
  </numFmts>
  <fonts count="7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vertical="top"/>
    </xf>
    <xf numFmtId="165" fontId="2" fillId="0" borderId="3" xfId="0" applyNumberFormat="1" applyFont="1" applyFill="1" applyBorder="1" applyAlignment="1">
      <alignment vertical="top"/>
    </xf>
    <xf numFmtId="15" fontId="3" fillId="0" borderId="1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vertical="top"/>
    </xf>
    <xf numFmtId="164" fontId="4" fillId="0" borderId="3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164" fontId="4" fillId="0" borderId="7" xfId="0" applyNumberFormat="1" applyFont="1" applyFill="1" applyBorder="1" applyAlignment="1">
      <alignment vertical="top"/>
    </xf>
    <xf numFmtId="165" fontId="4" fillId="0" borderId="5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0" fillId="0" borderId="5" xfId="0" applyBorder="1">
      <alignment vertical="center"/>
    </xf>
    <xf numFmtId="0" fontId="4" fillId="0" borderId="6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164" fontId="3" fillId="0" borderId="7" xfId="0" applyNumberFormat="1" applyFont="1" applyFill="1" applyBorder="1" applyAlignment="1">
      <alignment vertical="top"/>
    </xf>
    <xf numFmtId="164" fontId="4" fillId="0" borderId="5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5" fontId="4" fillId="0" borderId="3" xfId="0" applyNumberFormat="1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165" fontId="4" fillId="0" borderId="12" xfId="0" applyNumberFormat="1" applyFont="1" applyFill="1" applyBorder="1" applyAlignment="1">
      <alignment vertical="top"/>
    </xf>
    <xf numFmtId="0" fontId="1" fillId="0" borderId="1" xfId="1" applyFont="1" applyBorder="1" applyAlignment="1">
      <alignment vertical="top"/>
    </xf>
    <xf numFmtId="0" fontId="1" fillId="0" borderId="2" xfId="1" applyFont="1" applyBorder="1" applyAlignment="1">
      <alignment vertical="top"/>
    </xf>
    <xf numFmtId="0" fontId="1" fillId="0" borderId="3" xfId="1" applyFont="1" applyBorder="1" applyAlignment="1">
      <alignment vertical="top"/>
    </xf>
    <xf numFmtId="0" fontId="1" fillId="0" borderId="4" xfId="1" applyFont="1" applyBorder="1" applyAlignment="1">
      <alignment vertical="top"/>
    </xf>
    <xf numFmtId="0" fontId="1" fillId="0" borderId="0" xfId="1" applyFont="1" applyAlignment="1">
      <alignment vertical="top"/>
    </xf>
    <xf numFmtId="0" fontId="1" fillId="0" borderId="5" xfId="1" applyFont="1" applyBorder="1" applyAlignment="1">
      <alignment vertical="top"/>
    </xf>
    <xf numFmtId="165" fontId="2" fillId="0" borderId="3" xfId="1" applyNumberFormat="1" applyFont="1" applyBorder="1" applyAlignment="1">
      <alignment vertical="top"/>
    </xf>
    <xf numFmtId="15" fontId="3" fillId="0" borderId="1" xfId="1" applyNumberFormat="1" applyFont="1" applyBorder="1" applyAlignment="1">
      <alignment vertical="top"/>
    </xf>
    <xf numFmtId="0" fontId="3" fillId="0" borderId="6" xfId="1" applyFont="1" applyBorder="1" applyAlignment="1">
      <alignment horizontal="left" vertical="top" wrapText="1"/>
    </xf>
    <xf numFmtId="164" fontId="3" fillId="0" borderId="6" xfId="1" applyNumberFormat="1" applyFont="1" applyBorder="1" applyAlignment="1">
      <alignment vertical="top"/>
    </xf>
    <xf numFmtId="164" fontId="3" fillId="0" borderId="13" xfId="1" applyNumberFormat="1" applyFont="1" applyBorder="1" applyAlignment="1">
      <alignment vertical="top"/>
    </xf>
    <xf numFmtId="164" fontId="4" fillId="0" borderId="3" xfId="1" applyNumberFormat="1" applyFont="1" applyBorder="1" applyAlignment="1">
      <alignment vertical="top"/>
    </xf>
    <xf numFmtId="0" fontId="4" fillId="0" borderId="4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164" fontId="4" fillId="0" borderId="7" xfId="1" applyNumberFormat="1" applyFont="1" applyBorder="1" applyAlignment="1">
      <alignment vertical="top"/>
    </xf>
    <xf numFmtId="0" fontId="4" fillId="0" borderId="14" xfId="1" applyFont="1" applyBorder="1" applyAlignment="1">
      <alignment vertical="top"/>
    </xf>
    <xf numFmtId="164" fontId="4" fillId="0" borderId="5" xfId="1" applyNumberFormat="1" applyFont="1" applyBorder="1" applyAlignment="1">
      <alignment vertical="top"/>
    </xf>
    <xf numFmtId="165" fontId="4" fillId="0" borderId="7" xfId="1" applyNumberFormat="1" applyFont="1" applyBorder="1" applyAlignment="1">
      <alignment vertical="top"/>
    </xf>
    <xf numFmtId="165" fontId="4" fillId="0" borderId="5" xfId="1" applyNumberFormat="1" applyFont="1" applyBorder="1" applyAlignment="1">
      <alignment vertical="top"/>
    </xf>
    <xf numFmtId="164" fontId="4" fillId="0" borderId="14" xfId="1" applyNumberFormat="1" applyFont="1" applyBorder="1" applyAlignment="1">
      <alignment vertical="top"/>
    </xf>
    <xf numFmtId="0" fontId="4" fillId="0" borderId="6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164" fontId="3" fillId="0" borderId="7" xfId="1" applyNumberFormat="1" applyFont="1" applyBorder="1" applyAlignment="1">
      <alignment vertical="top"/>
    </xf>
    <xf numFmtId="164" fontId="3" fillId="0" borderId="14" xfId="1" applyNumberFormat="1" applyFont="1" applyBorder="1" applyAlignment="1">
      <alignment vertical="top"/>
    </xf>
    <xf numFmtId="0" fontId="3" fillId="0" borderId="6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4" xfId="1" applyFont="1" applyBorder="1" applyAlignment="1">
      <alignment vertical="top"/>
    </xf>
    <xf numFmtId="165" fontId="4" fillId="0" borderId="3" xfId="1" applyNumberFormat="1" applyFont="1" applyBorder="1" applyAlignment="1">
      <alignment vertical="top"/>
    </xf>
    <xf numFmtId="0" fontId="4" fillId="0" borderId="9" xfId="1" applyFont="1" applyBorder="1" applyAlignment="1">
      <alignment vertical="top"/>
    </xf>
    <xf numFmtId="0" fontId="4" fillId="0" borderId="11" xfId="1" applyFont="1" applyBorder="1" applyAlignment="1">
      <alignment vertical="top"/>
    </xf>
    <xf numFmtId="165" fontId="4" fillId="0" borderId="12" xfId="1" applyNumberFormat="1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vertical="top"/>
    </xf>
    <xf numFmtId="165" fontId="1" fillId="0" borderId="3" xfId="0" applyNumberFormat="1" applyFont="1" applyFill="1" applyBorder="1" applyAlignment="1">
      <alignment vertical="top"/>
    </xf>
    <xf numFmtId="15" fontId="3" fillId="0" borderId="1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164" fontId="3" fillId="0" borderId="7" xfId="0" applyNumberFormat="1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164" fontId="3" fillId="0" borderId="5" xfId="0" applyNumberFormat="1" applyFont="1" applyFill="1" applyBorder="1" applyAlignment="1">
      <alignment vertical="top"/>
    </xf>
    <xf numFmtId="165" fontId="3" fillId="0" borderId="7" xfId="0" applyNumberFormat="1" applyFont="1" applyFill="1" applyBorder="1" applyAlignment="1">
      <alignment vertical="top"/>
    </xf>
    <xf numFmtId="165" fontId="3" fillId="0" borderId="5" xfId="0" applyNumberFormat="1" applyFont="1" applyFill="1" applyBorder="1" applyAlignment="1">
      <alignment vertical="top"/>
    </xf>
    <xf numFmtId="164" fontId="3" fillId="0" borderId="14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5" fontId="3" fillId="0" borderId="3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165" fontId="3" fillId="0" borderId="12" xfId="0" applyNumberFormat="1" applyFont="1" applyFill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15" fontId="3" fillId="0" borderId="1" xfId="0" applyNumberFormat="1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vertical="top"/>
    </xf>
    <xf numFmtId="164" fontId="3" fillId="0" borderId="13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164" fontId="4" fillId="0" borderId="7" xfId="0" applyNumberFormat="1" applyFont="1" applyBorder="1" applyAlignment="1">
      <alignment vertical="top"/>
    </xf>
    <xf numFmtId="164" fontId="4" fillId="0" borderId="14" xfId="0" applyNumberFormat="1" applyFont="1" applyBorder="1" applyAlignment="1">
      <alignment vertical="top"/>
    </xf>
    <xf numFmtId="165" fontId="4" fillId="0" borderId="7" xfId="0" applyNumberFormat="1" applyFont="1" applyBorder="1" applyAlignment="1">
      <alignment vertical="top"/>
    </xf>
    <xf numFmtId="165" fontId="4" fillId="0" borderId="14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165" fontId="3" fillId="0" borderId="13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164" fontId="3" fillId="0" borderId="7" xfId="0" applyNumberFormat="1" applyFont="1" applyBorder="1" applyAlignment="1">
      <alignment vertical="top"/>
    </xf>
    <xf numFmtId="165" fontId="3" fillId="0" borderId="14" xfId="0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64" fontId="3" fillId="0" borderId="14" xfId="0" applyNumberFormat="1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164" fontId="4" fillId="0" borderId="19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3" fillId="0" borderId="15" xfId="0" applyFont="1" applyFill="1" applyBorder="1" applyAlignment="1">
      <alignment vertical="top"/>
    </xf>
    <xf numFmtId="0" fontId="3" fillId="0" borderId="16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164" fontId="4" fillId="0" borderId="3" xfId="0" applyNumberFormat="1" applyFont="1" applyFill="1" applyBorder="1" applyAlignment="1">
      <alignment vertical="top"/>
    </xf>
    <xf numFmtId="15" fontId="3" fillId="0" borderId="1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164" fontId="4" fillId="0" borderId="7" xfId="0" applyNumberFormat="1" applyFont="1" applyFill="1" applyBorder="1" applyAlignment="1">
      <alignment vertical="top"/>
    </xf>
    <xf numFmtId="164" fontId="4" fillId="0" borderId="14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165" fontId="4" fillId="0" borderId="14" xfId="0" applyNumberFormat="1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165" fontId="3" fillId="0" borderId="13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164" fontId="3" fillId="0" borderId="7" xfId="0" applyNumberFormat="1" applyFont="1" applyFill="1" applyBorder="1" applyAlignment="1">
      <alignment vertical="top"/>
    </xf>
    <xf numFmtId="165" fontId="3" fillId="0" borderId="14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4" fontId="3" fillId="0" borderId="14" xfId="0" applyNumberFormat="1" applyFont="1" applyFill="1" applyBorder="1" applyAlignment="1">
      <alignment vertical="top"/>
    </xf>
    <xf numFmtId="0" fontId="4" fillId="0" borderId="18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164" fontId="4" fillId="0" borderId="19" xfId="0" applyNumberFormat="1" applyFont="1" applyFill="1" applyBorder="1" applyAlignment="1">
      <alignment vertical="top"/>
    </xf>
    <xf numFmtId="0" fontId="0" fillId="0" borderId="0" xfId="0">
      <alignment vertical="center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164" fontId="4" fillId="0" borderId="3" xfId="0" applyNumberFormat="1" applyFont="1" applyFill="1" applyBorder="1" applyAlignment="1">
      <alignment vertical="top"/>
    </xf>
    <xf numFmtId="15" fontId="3" fillId="0" borderId="1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164" fontId="4" fillId="0" borderId="7" xfId="0" applyNumberFormat="1" applyFont="1" applyFill="1" applyBorder="1" applyAlignment="1">
      <alignment vertical="top"/>
    </xf>
    <xf numFmtId="164" fontId="4" fillId="0" borderId="14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165" fontId="4" fillId="0" borderId="14" xfId="0" applyNumberFormat="1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165" fontId="3" fillId="0" borderId="13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164" fontId="3" fillId="0" borderId="7" xfId="0" applyNumberFormat="1" applyFont="1" applyFill="1" applyBorder="1" applyAlignment="1">
      <alignment vertical="top"/>
    </xf>
    <xf numFmtId="165" fontId="3" fillId="0" borderId="14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4" fontId="3" fillId="0" borderId="14" xfId="0" applyNumberFormat="1" applyFont="1" applyFill="1" applyBorder="1" applyAlignment="1">
      <alignment vertical="top"/>
    </xf>
    <xf numFmtId="0" fontId="4" fillId="0" borderId="18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164" fontId="4" fillId="0" borderId="19" xfId="0" applyNumberFormat="1" applyFont="1" applyFill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0" fontId="3" fillId="0" borderId="18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9" xfId="0" applyFont="1" applyFill="1" applyBorder="1" applyAlignment="1">
      <alignment vertical="top"/>
    </xf>
    <xf numFmtId="164" fontId="4" fillId="0" borderId="12" xfId="0" applyNumberFormat="1" applyFont="1" applyFill="1" applyBorder="1" applyAlignment="1">
      <alignment vertical="top"/>
    </xf>
    <xf numFmtId="164" fontId="6" fillId="0" borderId="12" xfId="0" applyNumberFormat="1" applyFont="1" applyBorder="1" applyAlignment="1">
      <alignment vertical="top"/>
    </xf>
  </cellXfs>
  <cellStyles count="2">
    <cellStyle name="Normal" xfId="0" builtinId="0"/>
    <cellStyle name="Normal 2" xfId="1"/>
  </cellStyles>
  <dxfs count="29">
    <dxf>
      <font>
        <b val="0"/>
        <i val="0"/>
        <strike val="0"/>
        <u val="none"/>
        <sz val="11"/>
        <color rgb="FF000000"/>
        <name val="Calibri"/>
        <scheme val="none"/>
      </font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numFmt numFmtId="164" formatCode="&quot;$&quot;#,##0_);[Red]\(&quot;$&quot;#,##0\)"/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numFmt numFmtId="164" formatCode="&quot;$&quot;#,##0_);[Red]\(&quot;$&quot;#,##0\)"/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numFmt numFmtId="164" formatCode="&quot;$&quot;#,##0_);[Red]\(&quot;$&quot;#,##0\)"/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numFmt numFmtId="164" formatCode="&quot;$&quot;#,##0_);[Red]\(&quot;$&quot;#,##0\)"/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numFmt numFmtId="164" formatCode="&quot;$&quot;#,##0_);[Red]\(&quot;$&quot;#,##0\)"/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numFmt numFmtId="164" formatCode="&quot;$&quot;#,##0_);[Red]\(&quot;$&quot;#,##0\)"/>
      <alignment vertical="top"/>
    </dxf>
    <dxf>
      <font>
        <b val="0"/>
        <i val="0"/>
        <strike val="0"/>
        <u val="none"/>
        <sz val="11"/>
        <color rgb="FF000000"/>
        <name val="Calibri"/>
        <scheme val="none"/>
      </font>
      <alignment vertical="top"/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  <tableStyle name="PivotStylePreset2_Accent1" table="0" count="10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F35" totalsRowShown="0">
  <tableColumns count="5">
    <tableColumn id="1" name="Day "/>
    <tableColumn id="2" name="Description "/>
    <tableColumn id="3" name="Expense "/>
    <tableColumn id="4" name="Revenue "/>
    <tableColumn id="5" name="Account Balance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le111" displayName="Table111" ref="A2:E30" totalsRowShown="0">
  <tableColumns count="5">
    <tableColumn id="1" name="Day "/>
    <tableColumn id="2" name="Description "/>
    <tableColumn id="3" name="Expense "/>
    <tableColumn id="4" name="Revenue "/>
    <tableColumn id="5" name="Account Balance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le112" displayName="Table112" ref="A2:E32" totalsRowShown="0">
  <tableColumns count="5">
    <tableColumn id="1" name="Day "/>
    <tableColumn id="2" name="Description "/>
    <tableColumn id="3" name="Expense "/>
    <tableColumn id="4" name="Revenue "/>
    <tableColumn id="5" name="Account Balance">
      <calculatedColumnFormula>E2-C3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able11013" displayName="Table11013" ref="A4:E36" totalsRowShown="0">
  <tableColumns count="5">
    <tableColumn id="1" name="Day " dataDxfId="3"/>
    <tableColumn id="2" name="Description "/>
    <tableColumn id="3" name="Expense " dataDxfId="2"/>
    <tableColumn id="4" name="Revenue " dataDxfId="1"/>
    <tableColumn id="5" name="Account Balance" dataDxfId="0">
      <calculatedColumnFormula>E4-C5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:E35" totalsRowShown="0">
  <tableColumns count="5">
    <tableColumn id="1" name="Day "/>
    <tableColumn id="2" name="Description "/>
    <tableColumn id="3" name="Expense "/>
    <tableColumn id="4" name="Revenue "/>
    <tableColumn id="5" name="Account Balance">
      <calculatedColumnFormula>E2+D3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3:E36" totalsRowShown="0">
  <tableColumns count="5">
    <tableColumn id="1" name="Day " dataDxfId="11"/>
    <tableColumn id="2" name="Description "/>
    <tableColumn id="3" name="Expense " dataDxfId="10"/>
    <tableColumn id="4" name="Revenue " dataDxfId="9"/>
    <tableColumn id="5" name="Account Balance" dataDxfId="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5" displayName="Table15" ref="A3:E36" totalsRowShown="0">
  <tableColumns count="5">
    <tableColumn id="1" name="Day "/>
    <tableColumn id="2" name="Description "/>
    <tableColumn id="3" name="Expense "/>
    <tableColumn id="4" name="Revenue "/>
    <tableColumn id="5" name="Account Balanc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A1:E39" totalsRowShown="0">
  <tableColumns count="5">
    <tableColumn id="1" name="Day "/>
    <tableColumn id="2" name="Description "/>
    <tableColumn id="3" name="Expense "/>
    <tableColumn id="4" name="Revenue "/>
    <tableColumn id="5" name="Account Balance">
      <calculatedColumnFormula>E1-C2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7" displayName="Table17" ref="A1:E39" totalsRowShown="0">
  <tableColumns count="5">
    <tableColumn id="1" name="Day "/>
    <tableColumn id="2" name="Description "/>
    <tableColumn id="3" name="Expense "/>
    <tableColumn id="4" name="Revenue "/>
    <tableColumn id="5" name="Account Balance">
      <calculatedColumnFormula>E1+D2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1:E36" totalsRowShown="0">
  <tableColumns count="5">
    <tableColumn id="1" name="Day "/>
    <tableColumn id="2" name="Description "/>
    <tableColumn id="3" name="Expense "/>
    <tableColumn id="4" name="Revenue "/>
    <tableColumn id="5" name="Account Balance">
      <calculatedColumnFormula>E1-C2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19" displayName="Table19" ref="A1:E36" totalsRowShown="0">
  <tableColumns count="5">
    <tableColumn id="1" name="Day "/>
    <tableColumn id="2" name="Description "/>
    <tableColumn id="3" name="Expense "/>
    <tableColumn id="4" name="Revenue "/>
    <tableColumn id="5" name="Account Balance">
      <calculatedColumnFormula>E1-C2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le110" displayName="Table110" ref="A3:E35" totalsRowShown="0">
  <tableColumns count="5">
    <tableColumn id="1" name="Day " dataDxfId="7"/>
    <tableColumn id="2" name="Description "/>
    <tableColumn id="3" name="Expense " dataDxfId="6"/>
    <tableColumn id="4" name="Revenue " dataDxfId="5"/>
    <tableColumn id="5" name="Account Balance" dataDxfId="4">
      <calculatedColumnFormula>E3-C4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topLeftCell="A2" workbookViewId="0">
      <selection activeCell="E15" sqref="E15"/>
    </sheetView>
  </sheetViews>
  <sheetFormatPr defaultColWidth="9.140625" defaultRowHeight="15"/>
  <cols>
    <col min="2" max="2" width="25.85546875" customWidth="1"/>
    <col min="3" max="3" width="44.5703125" customWidth="1"/>
    <col min="4" max="4" width="9.42578125" customWidth="1"/>
    <col min="5" max="5" width="9.85546875" customWidth="1"/>
    <col min="6" max="6" width="16.7109375" customWidth="1"/>
  </cols>
  <sheetData>
    <row r="1" spans="2:6">
      <c r="B1" s="1" t="s">
        <v>0</v>
      </c>
      <c r="C1" s="2"/>
      <c r="D1" s="2"/>
      <c r="E1" s="2"/>
      <c r="F1" s="3"/>
    </row>
    <row r="2" spans="2:6"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2:6">
      <c r="B3" s="1" t="s">
        <v>6</v>
      </c>
      <c r="C3" s="2"/>
      <c r="D3" s="2"/>
      <c r="E3" s="2"/>
      <c r="F3" s="7">
        <v>190</v>
      </c>
    </row>
    <row r="4" spans="2:6" ht="20.100000000000001" customHeight="1">
      <c r="B4" s="8">
        <v>45531</v>
      </c>
      <c r="C4" s="9" t="s">
        <v>7</v>
      </c>
      <c r="D4" s="10">
        <v>16</v>
      </c>
      <c r="E4" s="10"/>
      <c r="F4" s="11">
        <v>206</v>
      </c>
    </row>
    <row r="5" spans="2:6">
      <c r="B5" s="12"/>
      <c r="C5" s="13" t="s">
        <v>8</v>
      </c>
      <c r="D5" s="14"/>
      <c r="E5" s="15">
        <v>16</v>
      </c>
      <c r="F5" s="16">
        <v>149.5</v>
      </c>
    </row>
    <row r="6" spans="2:6">
      <c r="B6" s="12"/>
      <c r="C6" s="13" t="s">
        <v>9</v>
      </c>
      <c r="D6" s="14"/>
      <c r="E6" s="15">
        <v>26</v>
      </c>
      <c r="F6" s="16">
        <v>175.5</v>
      </c>
    </row>
    <row r="7" spans="2:6">
      <c r="B7" s="12"/>
      <c r="C7" s="13" t="s">
        <v>10</v>
      </c>
      <c r="D7" s="14"/>
      <c r="E7" s="15">
        <v>6</v>
      </c>
      <c r="F7" s="16">
        <v>181.5</v>
      </c>
    </row>
    <row r="8" spans="2:6">
      <c r="B8" s="12"/>
      <c r="C8" s="13" t="s">
        <v>11</v>
      </c>
      <c r="D8" s="15">
        <v>19</v>
      </c>
      <c r="E8" s="15"/>
      <c r="F8" s="16">
        <f>F7-D8</f>
        <v>162.5</v>
      </c>
    </row>
    <row r="9" spans="2:6">
      <c r="B9" s="12"/>
      <c r="C9" s="13"/>
      <c r="D9" s="15"/>
      <c r="E9" s="14"/>
      <c r="F9" s="16"/>
    </row>
    <row r="10" spans="2:6">
      <c r="B10" s="12"/>
      <c r="C10" s="13"/>
      <c r="D10" s="15"/>
      <c r="E10" s="14"/>
      <c r="F10" s="16"/>
    </row>
    <row r="11" spans="2:6">
      <c r="B11" s="17"/>
      <c r="C11" s="18"/>
      <c r="D11" s="18"/>
      <c r="F11" s="18"/>
    </row>
    <row r="12" spans="2:6">
      <c r="B12" s="17"/>
      <c r="C12" s="18"/>
      <c r="D12" s="18"/>
      <c r="F12" s="18"/>
    </row>
    <row r="13" spans="2:6">
      <c r="B13" s="17"/>
      <c r="C13" s="18"/>
      <c r="D13" s="18"/>
      <c r="F13" s="18"/>
    </row>
    <row r="14" spans="2:6">
      <c r="B14" s="8">
        <v>45532</v>
      </c>
      <c r="C14" s="19" t="s">
        <v>12</v>
      </c>
      <c r="D14" s="10"/>
      <c r="E14" s="10">
        <v>37.5</v>
      </c>
      <c r="F14" s="11">
        <v>199.5</v>
      </c>
    </row>
    <row r="15" spans="2:6">
      <c r="B15" s="20"/>
      <c r="C15" s="21" t="s">
        <v>13</v>
      </c>
      <c r="D15" s="22"/>
      <c r="E15" s="22">
        <v>13</v>
      </c>
      <c r="F15" s="23">
        <v>212.5</v>
      </c>
    </row>
    <row r="16" spans="2:6">
      <c r="B16" s="20"/>
      <c r="C16" s="13" t="s">
        <v>14</v>
      </c>
      <c r="D16" s="15"/>
      <c r="E16" s="22">
        <v>22</v>
      </c>
      <c r="F16" s="23">
        <v>234.5</v>
      </c>
    </row>
    <row r="17" spans="2:6">
      <c r="B17" s="12"/>
      <c r="C17" s="13" t="s">
        <v>15</v>
      </c>
      <c r="D17" s="14"/>
      <c r="E17" s="15">
        <v>6</v>
      </c>
      <c r="F17" s="16">
        <v>240.5</v>
      </c>
    </row>
    <row r="18" spans="2:6">
      <c r="B18" s="12"/>
      <c r="C18" s="13" t="s">
        <v>16</v>
      </c>
      <c r="D18" s="24">
        <v>1.5</v>
      </c>
      <c r="E18" s="14"/>
      <c r="F18" s="23">
        <v>239</v>
      </c>
    </row>
    <row r="19" spans="2:6">
      <c r="B19" s="8">
        <v>45533</v>
      </c>
      <c r="C19" s="25" t="s">
        <v>17</v>
      </c>
      <c r="D19" s="10"/>
      <c r="E19" s="10">
        <v>70</v>
      </c>
      <c r="F19" s="11">
        <v>309</v>
      </c>
    </row>
    <row r="20" spans="2:6" ht="15" customHeight="1">
      <c r="B20" s="20"/>
      <c r="C20" s="26" t="s">
        <v>18</v>
      </c>
      <c r="D20" s="22"/>
      <c r="E20" s="22">
        <v>4</v>
      </c>
      <c r="F20" s="23">
        <v>313</v>
      </c>
    </row>
    <row r="21" spans="2:6">
      <c r="B21" s="12"/>
      <c r="C21" s="21" t="s">
        <v>19</v>
      </c>
      <c r="D21" s="22"/>
      <c r="E21" s="22">
        <v>10</v>
      </c>
      <c r="F21" s="23">
        <v>323</v>
      </c>
    </row>
    <row r="22" spans="2:6">
      <c r="B22" s="20"/>
      <c r="C22" s="21" t="s">
        <v>20</v>
      </c>
      <c r="D22" s="22">
        <v>1</v>
      </c>
      <c r="E22" s="21"/>
      <c r="F22" s="23">
        <v>322</v>
      </c>
    </row>
    <row r="23" spans="2:6">
      <c r="B23" s="8">
        <v>45534</v>
      </c>
      <c r="C23" s="25" t="s">
        <v>21</v>
      </c>
      <c r="D23" s="10">
        <v>100</v>
      </c>
      <c r="E23" s="10"/>
      <c r="F23" s="11">
        <v>222</v>
      </c>
    </row>
    <row r="24" spans="2:6" ht="21" customHeight="1">
      <c r="B24" s="20"/>
      <c r="C24" s="26" t="s">
        <v>22</v>
      </c>
      <c r="D24" s="22"/>
      <c r="E24" s="22">
        <v>10</v>
      </c>
      <c r="F24" s="23">
        <v>232</v>
      </c>
    </row>
    <row r="25" spans="2:6">
      <c r="B25" s="12"/>
      <c r="C25" s="21" t="s">
        <v>11</v>
      </c>
      <c r="D25" s="22"/>
      <c r="E25" s="22">
        <v>15</v>
      </c>
      <c r="F25" s="23">
        <v>247</v>
      </c>
    </row>
    <row r="26" spans="2:6">
      <c r="B26" s="20"/>
      <c r="C26" s="21" t="s">
        <v>16</v>
      </c>
      <c r="D26" s="22">
        <v>1</v>
      </c>
      <c r="E26" s="21"/>
      <c r="F26" s="23">
        <v>246</v>
      </c>
    </row>
    <row r="27" spans="2:6" ht="21" customHeight="1">
      <c r="B27" s="8">
        <v>45535</v>
      </c>
      <c r="C27" s="25" t="s">
        <v>23</v>
      </c>
      <c r="D27" s="10"/>
      <c r="E27" s="10">
        <v>26</v>
      </c>
      <c r="F27" s="11">
        <v>272</v>
      </c>
    </row>
    <row r="28" spans="2:6">
      <c r="B28" s="20"/>
      <c r="C28" s="26" t="s">
        <v>24</v>
      </c>
      <c r="D28" s="22">
        <v>12</v>
      </c>
      <c r="E28" s="22"/>
      <c r="F28" s="23">
        <v>260</v>
      </c>
    </row>
    <row r="29" spans="2:6">
      <c r="B29" s="12"/>
      <c r="C29" s="21" t="s">
        <v>25</v>
      </c>
      <c r="D29" s="22">
        <v>24</v>
      </c>
      <c r="E29" s="21"/>
      <c r="F29" s="23">
        <v>236</v>
      </c>
    </row>
    <row r="30" spans="2:6">
      <c r="B30" s="20"/>
      <c r="C30" s="21" t="s">
        <v>20</v>
      </c>
      <c r="D30" s="22">
        <v>1</v>
      </c>
      <c r="E30" s="21"/>
      <c r="F30" s="23">
        <v>235</v>
      </c>
    </row>
    <row r="31" spans="2:6" ht="21.95" customHeight="1">
      <c r="B31" s="8">
        <v>45536</v>
      </c>
      <c r="C31" s="25" t="s">
        <v>26</v>
      </c>
      <c r="D31" s="10"/>
      <c r="E31" s="10">
        <v>12</v>
      </c>
      <c r="F31" s="27">
        <v>247</v>
      </c>
    </row>
    <row r="32" spans="2:6">
      <c r="B32" s="20"/>
      <c r="C32" s="13" t="s">
        <v>14</v>
      </c>
      <c r="D32" s="22"/>
      <c r="E32" s="22">
        <v>40</v>
      </c>
      <c r="F32" s="23">
        <v>287</v>
      </c>
    </row>
    <row r="33" spans="2:6" ht="18.95" customHeight="1">
      <c r="B33" s="20"/>
      <c r="C33" s="26" t="s">
        <v>27</v>
      </c>
      <c r="D33" s="22">
        <v>29</v>
      </c>
      <c r="E33" s="22"/>
      <c r="F33" s="23">
        <v>258</v>
      </c>
    </row>
    <row r="34" spans="2:6">
      <c r="B34" s="20"/>
      <c r="C34" s="13" t="s">
        <v>28</v>
      </c>
      <c r="D34" s="14"/>
      <c r="E34" s="22">
        <v>16</v>
      </c>
      <c r="F34" s="23">
        <v>274</v>
      </c>
    </row>
    <row r="35" spans="2:6">
      <c r="B35" s="20"/>
      <c r="C35" s="26" t="s">
        <v>16</v>
      </c>
      <c r="D35" s="22">
        <v>1</v>
      </c>
      <c r="E35" s="14"/>
      <c r="F35" s="23">
        <v>273</v>
      </c>
    </row>
    <row r="36" spans="2:6">
      <c r="B36" s="28" t="s">
        <v>29</v>
      </c>
      <c r="C36" s="29"/>
      <c r="D36" s="29"/>
      <c r="E36" s="30"/>
      <c r="F36" s="31">
        <v>273</v>
      </c>
    </row>
  </sheetData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3" workbookViewId="0">
      <selection sqref="A1:E36"/>
    </sheetView>
  </sheetViews>
  <sheetFormatPr defaultRowHeight="15"/>
  <cols>
    <col min="1" max="1" width="20.7109375" customWidth="1"/>
    <col min="2" max="2" width="38.85546875" customWidth="1"/>
    <col min="3" max="5" width="20.7109375" customWidth="1"/>
  </cols>
  <sheetData>
    <row r="1" spans="1:5">
      <c r="A1" s="122" t="s">
        <v>69</v>
      </c>
      <c r="B1" s="122"/>
      <c r="C1" s="122"/>
      <c r="D1" s="122"/>
      <c r="E1" s="122"/>
    </row>
    <row r="2" spans="1:5">
      <c r="A2" s="98" t="s">
        <v>0</v>
      </c>
      <c r="B2" s="99"/>
      <c r="C2" s="99"/>
      <c r="D2" s="99"/>
      <c r="E2" s="182"/>
    </row>
    <row r="3" spans="1:5">
      <c r="A3" s="95" t="s">
        <v>1</v>
      </c>
      <c r="B3" s="96" t="s">
        <v>2</v>
      </c>
      <c r="C3" s="96" t="s">
        <v>3</v>
      </c>
      <c r="D3" s="96" t="s">
        <v>4</v>
      </c>
      <c r="E3" s="97" t="s">
        <v>5</v>
      </c>
    </row>
    <row r="4" spans="1:5">
      <c r="A4" s="98" t="s">
        <v>6</v>
      </c>
      <c r="B4" s="99"/>
      <c r="C4" s="99"/>
      <c r="D4" s="99"/>
      <c r="E4" s="100">
        <v>285</v>
      </c>
    </row>
    <row r="5" spans="1:5" ht="45">
      <c r="A5" s="101">
        <v>45592</v>
      </c>
      <c r="B5" s="102" t="s">
        <v>54</v>
      </c>
      <c r="C5" s="103"/>
      <c r="D5" s="103">
        <v>17</v>
      </c>
      <c r="E5" s="104">
        <v>302</v>
      </c>
    </row>
    <row r="6" spans="1:5">
      <c r="A6" s="105"/>
      <c r="B6" s="106" t="s">
        <v>55</v>
      </c>
      <c r="C6" s="107"/>
      <c r="D6" s="107">
        <v>13</v>
      </c>
      <c r="E6" s="108">
        <v>315</v>
      </c>
    </row>
    <row r="7" spans="1:5">
      <c r="A7" s="105"/>
      <c r="B7" s="106" t="s">
        <v>56</v>
      </c>
      <c r="C7" s="107"/>
      <c r="D7" s="107">
        <v>6</v>
      </c>
      <c r="E7" s="108">
        <v>321</v>
      </c>
    </row>
    <row r="8" spans="1:5">
      <c r="A8" s="105"/>
      <c r="B8" s="106" t="s">
        <v>57</v>
      </c>
      <c r="C8" s="109"/>
      <c r="D8" s="107">
        <v>4</v>
      </c>
      <c r="E8" s="108">
        <v>325</v>
      </c>
    </row>
    <row r="9" spans="1:5">
      <c r="A9" s="101">
        <v>45593</v>
      </c>
      <c r="B9" s="111" t="s">
        <v>58</v>
      </c>
      <c r="C9" s="103"/>
      <c r="D9" s="103">
        <v>9</v>
      </c>
      <c r="E9" s="104">
        <v>333</v>
      </c>
    </row>
    <row r="10" spans="1:5">
      <c r="A10" s="95"/>
      <c r="B10" s="113" t="s">
        <v>55</v>
      </c>
      <c r="C10" s="114"/>
      <c r="D10" s="114">
        <v>13</v>
      </c>
      <c r="E10" s="118">
        <v>346</v>
      </c>
    </row>
    <row r="11" spans="1:5">
      <c r="A11" s="95"/>
      <c r="B11" s="106" t="s">
        <v>14</v>
      </c>
      <c r="C11" s="107"/>
      <c r="D11" s="114">
        <v>22</v>
      </c>
      <c r="E11" s="118">
        <v>368</v>
      </c>
    </row>
    <row r="12" spans="1:5">
      <c r="A12" s="105"/>
      <c r="B12" s="106" t="s">
        <v>59</v>
      </c>
      <c r="C12" s="106"/>
      <c r="D12" s="107">
        <v>3</v>
      </c>
      <c r="E12" s="108">
        <v>371</v>
      </c>
    </row>
    <row r="13" spans="1:5">
      <c r="A13" s="105"/>
      <c r="B13" s="106" t="s">
        <v>16</v>
      </c>
      <c r="C13" s="109">
        <v>1</v>
      </c>
      <c r="D13" s="106"/>
      <c r="E13" s="108">
        <v>370</v>
      </c>
    </row>
    <row r="14" spans="1:5" ht="30">
      <c r="A14" s="101">
        <v>45594</v>
      </c>
      <c r="B14" s="116" t="s">
        <v>60</v>
      </c>
      <c r="C14" s="103"/>
      <c r="D14" s="103">
        <v>70</v>
      </c>
      <c r="E14" s="104">
        <v>440</v>
      </c>
    </row>
    <row r="15" spans="1:5" ht="30">
      <c r="A15" s="95"/>
      <c r="B15" s="117" t="s">
        <v>56</v>
      </c>
      <c r="C15" s="114"/>
      <c r="D15" s="114">
        <v>4</v>
      </c>
      <c r="E15" s="118">
        <v>444</v>
      </c>
    </row>
    <row r="16" spans="1:5">
      <c r="A16" s="105"/>
      <c r="B16" s="113" t="s">
        <v>61</v>
      </c>
      <c r="C16" s="114"/>
      <c r="D16" s="114">
        <v>10</v>
      </c>
      <c r="E16" s="118">
        <v>454</v>
      </c>
    </row>
    <row r="17" spans="1:5">
      <c r="A17" s="95"/>
      <c r="B17" s="113" t="s">
        <v>16</v>
      </c>
      <c r="C17" s="114">
        <v>1</v>
      </c>
      <c r="D17" s="113"/>
      <c r="E17" s="118">
        <v>453</v>
      </c>
    </row>
    <row r="18" spans="1:5" ht="45">
      <c r="A18" s="101">
        <v>45595</v>
      </c>
      <c r="B18" s="116" t="s">
        <v>62</v>
      </c>
      <c r="C18" s="103">
        <v>80</v>
      </c>
      <c r="D18" s="103"/>
      <c r="E18" s="104">
        <v>373</v>
      </c>
    </row>
    <row r="19" spans="1:5" ht="30">
      <c r="A19" s="95"/>
      <c r="B19" s="117" t="s">
        <v>56</v>
      </c>
      <c r="C19" s="114"/>
      <c r="D19" s="114">
        <v>6</v>
      </c>
      <c r="E19" s="118">
        <v>379</v>
      </c>
    </row>
    <row r="20" spans="1:5">
      <c r="A20" s="105"/>
      <c r="B20" s="113" t="s">
        <v>51</v>
      </c>
      <c r="C20" s="114"/>
      <c r="D20" s="114">
        <v>18</v>
      </c>
      <c r="E20" s="118">
        <v>397</v>
      </c>
    </row>
    <row r="21" spans="1:5">
      <c r="A21" s="95"/>
      <c r="B21" s="113" t="s">
        <v>16</v>
      </c>
      <c r="C21" s="114">
        <v>1</v>
      </c>
      <c r="D21" s="113"/>
      <c r="E21" s="118">
        <v>396</v>
      </c>
    </row>
    <row r="22" spans="1:5" ht="45">
      <c r="A22" s="101">
        <v>45596</v>
      </c>
      <c r="B22" s="116" t="s">
        <v>63</v>
      </c>
      <c r="C22" s="103"/>
      <c r="D22" s="103">
        <v>26</v>
      </c>
      <c r="E22" s="104">
        <v>422</v>
      </c>
    </row>
    <row r="23" spans="1:5" ht="45">
      <c r="A23" s="95"/>
      <c r="B23" s="117" t="s">
        <v>64</v>
      </c>
      <c r="C23" s="114">
        <v>12</v>
      </c>
      <c r="D23" s="114"/>
      <c r="E23" s="118">
        <v>410</v>
      </c>
    </row>
    <row r="24" spans="1:5">
      <c r="A24" s="105"/>
      <c r="B24" s="113" t="s">
        <v>65</v>
      </c>
      <c r="C24" s="114">
        <v>24</v>
      </c>
      <c r="D24" s="113"/>
      <c r="E24" s="118">
        <v>386</v>
      </c>
    </row>
    <row r="25" spans="1:5">
      <c r="A25" s="95"/>
      <c r="B25" s="113" t="s">
        <v>16</v>
      </c>
      <c r="C25" s="114">
        <v>1</v>
      </c>
      <c r="D25" s="113"/>
      <c r="E25" s="118">
        <v>385</v>
      </c>
    </row>
    <row r="26" spans="1:5" ht="45">
      <c r="A26" s="101">
        <v>45597</v>
      </c>
      <c r="B26" s="116" t="s">
        <v>66</v>
      </c>
      <c r="C26" s="103"/>
      <c r="D26" s="103">
        <v>12</v>
      </c>
      <c r="E26" s="104">
        <v>397</v>
      </c>
    </row>
    <row r="27" spans="1:5">
      <c r="A27" s="95"/>
      <c r="B27" s="106" t="s">
        <v>67</v>
      </c>
      <c r="C27" s="114">
        <v>40</v>
      </c>
      <c r="D27" s="114"/>
      <c r="E27" s="118">
        <v>357</v>
      </c>
    </row>
    <row r="28" spans="1:5" ht="45">
      <c r="A28" s="95"/>
      <c r="B28" s="117" t="s">
        <v>68</v>
      </c>
      <c r="C28" s="114">
        <v>29</v>
      </c>
      <c r="D28" s="114"/>
      <c r="E28" s="118">
        <v>328</v>
      </c>
    </row>
    <row r="29" spans="1:5">
      <c r="A29" s="95"/>
      <c r="B29" s="106" t="s">
        <v>16</v>
      </c>
      <c r="C29" s="107">
        <v>1</v>
      </c>
      <c r="D29" s="114"/>
      <c r="E29" s="118">
        <v>327</v>
      </c>
    </row>
    <row r="30" spans="1:5">
      <c r="A30" s="95"/>
      <c r="B30" s="166" t="s">
        <v>30</v>
      </c>
      <c r="C30" s="167">
        <v>20</v>
      </c>
      <c r="D30" s="114"/>
      <c r="E30" s="118">
        <f t="shared" ref="E30:E35" si="0">E29-C30</f>
        <v>307</v>
      </c>
    </row>
    <row r="31" spans="1:5">
      <c r="A31" s="95"/>
      <c r="B31" s="166" t="s">
        <v>31</v>
      </c>
      <c r="C31" s="167">
        <v>25</v>
      </c>
      <c r="D31" s="114"/>
      <c r="E31" s="118">
        <f t="shared" si="0"/>
        <v>282</v>
      </c>
    </row>
    <row r="32" spans="1:5">
      <c r="A32" s="95"/>
      <c r="B32" s="166" t="s">
        <v>32</v>
      </c>
      <c r="C32" s="169">
        <v>2.5</v>
      </c>
      <c r="D32" s="114"/>
      <c r="E32" s="118">
        <f t="shared" si="0"/>
        <v>279.5</v>
      </c>
    </row>
    <row r="33" spans="1:5">
      <c r="A33" s="95"/>
      <c r="B33" s="166" t="s">
        <v>33</v>
      </c>
      <c r="C33" s="167">
        <v>6</v>
      </c>
      <c r="D33" s="114"/>
      <c r="E33" s="118">
        <f t="shared" si="0"/>
        <v>273.5</v>
      </c>
    </row>
    <row r="34" spans="1:5">
      <c r="A34" s="95"/>
      <c r="B34" s="166" t="s">
        <v>34</v>
      </c>
      <c r="C34" s="167">
        <v>4</v>
      </c>
      <c r="D34" s="114"/>
      <c r="E34" s="118">
        <f t="shared" si="0"/>
        <v>269.5</v>
      </c>
    </row>
    <row r="35" spans="1:5">
      <c r="A35" s="95"/>
      <c r="B35" s="166" t="s">
        <v>35</v>
      </c>
      <c r="C35" s="167">
        <v>15</v>
      </c>
      <c r="D35" s="106"/>
      <c r="E35" s="118">
        <f t="shared" si="0"/>
        <v>254.5</v>
      </c>
    </row>
    <row r="36" spans="1:5">
      <c r="A36" s="183" t="s">
        <v>29</v>
      </c>
      <c r="B36" s="184"/>
      <c r="C36" s="184"/>
      <c r="D36" s="184"/>
      <c r="E36" s="185">
        <f>E35</f>
        <v>254.5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4" sqref="G4"/>
    </sheetView>
  </sheetViews>
  <sheetFormatPr defaultRowHeight="15"/>
  <cols>
    <col min="1" max="1" width="20.7109375" customWidth="1"/>
    <col min="2" max="2" width="31.7109375" customWidth="1"/>
    <col min="3" max="5" width="20.7109375" customWidth="1"/>
  </cols>
  <sheetData>
    <row r="1" spans="1:5">
      <c r="A1" s="186" t="s">
        <v>0</v>
      </c>
      <c r="B1" s="187"/>
      <c r="C1" s="187"/>
      <c r="D1" s="187"/>
      <c r="E1" s="188"/>
    </row>
    <row r="2" spans="1:5">
      <c r="A2" s="155" t="s">
        <v>1</v>
      </c>
      <c r="B2" s="156" t="s">
        <v>2</v>
      </c>
      <c r="C2" s="156" t="s">
        <v>3</v>
      </c>
      <c r="D2" s="156" t="s">
        <v>4</v>
      </c>
      <c r="E2" s="157" t="s">
        <v>5</v>
      </c>
    </row>
    <row r="3" spans="1:5">
      <c r="A3" s="158" t="s">
        <v>6</v>
      </c>
      <c r="B3" s="159"/>
      <c r="C3" s="159"/>
      <c r="D3" s="159"/>
      <c r="E3" s="160">
        <v>255</v>
      </c>
    </row>
    <row r="4" spans="1:5" ht="45">
      <c r="A4" s="161">
        <v>45599</v>
      </c>
      <c r="B4" s="162" t="s">
        <v>54</v>
      </c>
      <c r="C4" s="163"/>
      <c r="D4" s="163">
        <v>88</v>
      </c>
      <c r="E4" s="164">
        <v>343</v>
      </c>
    </row>
    <row r="5" spans="1:5">
      <c r="A5" s="165"/>
      <c r="B5" s="166" t="s">
        <v>55</v>
      </c>
      <c r="C5" s="167"/>
      <c r="D5" s="167">
        <v>13</v>
      </c>
      <c r="E5" s="168">
        <v>356</v>
      </c>
    </row>
    <row r="6" spans="1:5">
      <c r="A6" s="165"/>
      <c r="B6" s="166" t="s">
        <v>56</v>
      </c>
      <c r="C6" s="167"/>
      <c r="D6" s="167">
        <v>6</v>
      </c>
      <c r="E6" s="168">
        <v>362</v>
      </c>
    </row>
    <row r="7" spans="1:5">
      <c r="A7" s="165"/>
      <c r="B7" s="166" t="s">
        <v>57</v>
      </c>
      <c r="C7" s="169"/>
      <c r="D7" s="167">
        <v>6</v>
      </c>
      <c r="E7" s="168">
        <v>368</v>
      </c>
    </row>
    <row r="8" spans="1:5">
      <c r="A8" s="165"/>
      <c r="B8" s="166" t="s">
        <v>16</v>
      </c>
      <c r="C8" s="167">
        <v>1</v>
      </c>
      <c r="D8" s="166"/>
      <c r="E8" s="168">
        <v>367</v>
      </c>
    </row>
    <row r="9" spans="1:5">
      <c r="A9" s="161">
        <v>45600</v>
      </c>
      <c r="B9" s="171" t="s">
        <v>58</v>
      </c>
      <c r="C9" s="163"/>
      <c r="D9" s="163">
        <v>9</v>
      </c>
      <c r="E9" s="164">
        <v>376</v>
      </c>
    </row>
    <row r="10" spans="1:5">
      <c r="A10" s="155"/>
      <c r="B10" s="173" t="s">
        <v>55</v>
      </c>
      <c r="C10" s="174"/>
      <c r="D10" s="174">
        <v>13</v>
      </c>
      <c r="E10" s="178">
        <v>389</v>
      </c>
    </row>
    <row r="11" spans="1:5">
      <c r="A11" s="155"/>
      <c r="B11" s="166" t="s">
        <v>54</v>
      </c>
      <c r="C11" s="167"/>
      <c r="D11" s="174">
        <v>6</v>
      </c>
      <c r="E11" s="178">
        <v>395</v>
      </c>
    </row>
    <row r="12" spans="1:5">
      <c r="A12" s="165"/>
      <c r="B12" s="166" t="s">
        <v>16</v>
      </c>
      <c r="C12" s="167">
        <v>1</v>
      </c>
      <c r="D12" s="167"/>
      <c r="E12" s="168">
        <v>394</v>
      </c>
    </row>
    <row r="13" spans="1:5">
      <c r="A13" s="165"/>
      <c r="B13" s="166"/>
      <c r="C13" s="169"/>
      <c r="D13" s="166"/>
      <c r="E13" s="168"/>
    </row>
    <row r="14" spans="1:5" ht="60">
      <c r="A14" s="161">
        <v>45601</v>
      </c>
      <c r="B14" s="176" t="s">
        <v>70</v>
      </c>
      <c r="C14" s="163"/>
      <c r="D14" s="163">
        <v>4</v>
      </c>
      <c r="E14" s="164">
        <v>398</v>
      </c>
    </row>
    <row r="15" spans="1:5" ht="30">
      <c r="A15" s="155"/>
      <c r="B15" s="177" t="s">
        <v>56</v>
      </c>
      <c r="C15" s="174"/>
      <c r="D15" s="174">
        <v>4</v>
      </c>
      <c r="E15" s="178">
        <v>402</v>
      </c>
    </row>
    <row r="16" spans="1:5">
      <c r="A16" s="165"/>
      <c r="B16" s="173" t="s">
        <v>61</v>
      </c>
      <c r="C16" s="174">
        <v>24</v>
      </c>
      <c r="D16" s="174"/>
      <c r="E16" s="178">
        <v>378</v>
      </c>
    </row>
    <row r="17" spans="1:5">
      <c r="A17" s="155"/>
      <c r="B17" s="173" t="s">
        <v>16</v>
      </c>
      <c r="C17" s="174">
        <v>1</v>
      </c>
      <c r="D17" s="173"/>
      <c r="E17" s="178">
        <v>377</v>
      </c>
    </row>
    <row r="18" spans="1:5" ht="60">
      <c r="A18" s="161">
        <v>45602</v>
      </c>
      <c r="B18" s="176" t="s">
        <v>70</v>
      </c>
      <c r="C18" s="163"/>
      <c r="D18" s="163">
        <v>4</v>
      </c>
      <c r="E18" s="164">
        <v>381</v>
      </c>
    </row>
    <row r="19" spans="1:5" ht="30">
      <c r="A19" s="155"/>
      <c r="B19" s="177" t="s">
        <v>56</v>
      </c>
      <c r="C19" s="174"/>
      <c r="D19" s="174">
        <v>4</v>
      </c>
      <c r="E19" s="178">
        <v>385</v>
      </c>
    </row>
    <row r="20" spans="1:5">
      <c r="A20" s="165"/>
      <c r="B20" s="173" t="s">
        <v>54</v>
      </c>
      <c r="C20" s="174"/>
      <c r="D20" s="174">
        <v>8</v>
      </c>
      <c r="E20" s="178">
        <v>393</v>
      </c>
    </row>
    <row r="21" spans="1:5">
      <c r="A21" s="155"/>
      <c r="B21" s="173" t="s">
        <v>16</v>
      </c>
      <c r="C21" s="174">
        <v>1</v>
      </c>
      <c r="D21" s="173"/>
      <c r="E21" s="178">
        <v>392</v>
      </c>
    </row>
    <row r="22" spans="1:5" ht="45">
      <c r="A22" s="161">
        <v>45603</v>
      </c>
      <c r="B22" s="176" t="s">
        <v>63</v>
      </c>
      <c r="C22" s="163"/>
      <c r="D22" s="163">
        <v>8</v>
      </c>
      <c r="E22" s="164">
        <v>400</v>
      </c>
    </row>
    <row r="23" spans="1:5" ht="45">
      <c r="A23" s="155"/>
      <c r="B23" s="177" t="s">
        <v>64</v>
      </c>
      <c r="C23" s="174">
        <v>24</v>
      </c>
      <c r="D23" s="174"/>
      <c r="E23" s="178">
        <v>376</v>
      </c>
    </row>
    <row r="24" spans="1:5">
      <c r="A24" s="165"/>
      <c r="B24" s="173" t="s">
        <v>65</v>
      </c>
      <c r="C24" s="174">
        <v>24</v>
      </c>
      <c r="D24" s="173"/>
      <c r="E24" s="178">
        <v>352</v>
      </c>
    </row>
    <row r="25" spans="1:5">
      <c r="A25" s="155"/>
      <c r="B25" s="173" t="s">
        <v>16</v>
      </c>
      <c r="C25" s="174">
        <v>1</v>
      </c>
      <c r="D25" s="173"/>
      <c r="E25" s="178">
        <v>351</v>
      </c>
    </row>
    <row r="26" spans="1:5" ht="45">
      <c r="A26" s="161">
        <v>45604</v>
      </c>
      <c r="B26" s="176" t="s">
        <v>55</v>
      </c>
      <c r="C26" s="163"/>
      <c r="D26" s="163">
        <v>8</v>
      </c>
      <c r="E26" s="164">
        <v>359</v>
      </c>
    </row>
    <row r="27" spans="1:5">
      <c r="A27" s="155"/>
      <c r="B27" s="166" t="s">
        <v>67</v>
      </c>
      <c r="C27" s="174">
        <v>20</v>
      </c>
      <c r="D27" s="174"/>
      <c r="E27" s="178">
        <v>339</v>
      </c>
    </row>
    <row r="28" spans="1:5">
      <c r="A28" s="155"/>
      <c r="B28" s="177" t="s">
        <v>16</v>
      </c>
      <c r="C28" s="174">
        <v>1</v>
      </c>
      <c r="D28" s="174"/>
      <c r="E28" s="178">
        <v>338</v>
      </c>
    </row>
    <row r="29" spans="1:5">
      <c r="A29" s="155"/>
      <c r="B29" s="166"/>
      <c r="C29" s="167"/>
      <c r="D29" s="174"/>
      <c r="E29" s="178"/>
    </row>
    <row r="30" spans="1:5">
      <c r="A30" s="155"/>
      <c r="B30" s="177"/>
      <c r="C30" s="174"/>
      <c r="D30" s="166"/>
      <c r="E30" s="80"/>
    </row>
    <row r="31" spans="1:5">
      <c r="A31" s="28" t="s">
        <v>29</v>
      </c>
      <c r="B31" s="30"/>
      <c r="C31" s="30"/>
      <c r="D31" s="30"/>
      <c r="E31" s="189">
        <v>338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F14" sqref="F14"/>
    </sheetView>
  </sheetViews>
  <sheetFormatPr defaultRowHeight="15"/>
  <cols>
    <col min="1" max="1" width="20.7109375" customWidth="1"/>
    <col min="2" max="2" width="36.5703125" customWidth="1"/>
    <col min="3" max="5" width="20.7109375" customWidth="1"/>
  </cols>
  <sheetData>
    <row r="1" spans="1:5">
      <c r="A1" s="186" t="s">
        <v>0</v>
      </c>
      <c r="B1" s="187"/>
      <c r="C1" s="187"/>
      <c r="D1" s="187"/>
      <c r="E1" s="188"/>
    </row>
    <row r="2" spans="1:5">
      <c r="A2" s="155" t="s">
        <v>1</v>
      </c>
      <c r="B2" s="156" t="s">
        <v>2</v>
      </c>
      <c r="C2" s="156" t="s">
        <v>3</v>
      </c>
      <c r="D2" s="156" t="s">
        <v>4</v>
      </c>
      <c r="E2" s="157" t="s">
        <v>5</v>
      </c>
    </row>
    <row r="3" spans="1:5">
      <c r="A3" s="158" t="s">
        <v>6</v>
      </c>
      <c r="B3" s="159"/>
      <c r="C3" s="159"/>
      <c r="D3" s="159"/>
      <c r="E3" s="160">
        <v>388</v>
      </c>
    </row>
    <row r="4" spans="1:5" ht="45">
      <c r="A4" s="161">
        <v>45606</v>
      </c>
      <c r="B4" s="162" t="s">
        <v>71</v>
      </c>
      <c r="C4" s="163">
        <v>45</v>
      </c>
      <c r="D4" s="163"/>
      <c r="E4" s="164">
        <v>343</v>
      </c>
    </row>
    <row r="5" spans="1:5">
      <c r="A5" s="165"/>
      <c r="B5" s="166" t="s">
        <v>55</v>
      </c>
      <c r="C5" s="167"/>
      <c r="D5" s="167">
        <v>13</v>
      </c>
      <c r="E5" s="168">
        <v>356</v>
      </c>
    </row>
    <row r="6" spans="1:5">
      <c r="A6" s="165"/>
      <c r="B6" s="166" t="s">
        <v>56</v>
      </c>
      <c r="C6" s="167"/>
      <c r="D6" s="167">
        <v>6</v>
      </c>
      <c r="E6" s="168">
        <v>362</v>
      </c>
    </row>
    <row r="7" spans="1:5">
      <c r="A7" s="165"/>
      <c r="B7" s="166" t="s">
        <v>57</v>
      </c>
      <c r="C7" s="169"/>
      <c r="D7" s="167">
        <v>6</v>
      </c>
      <c r="E7" s="168">
        <v>368</v>
      </c>
    </row>
    <row r="8" spans="1:5">
      <c r="A8" s="165"/>
      <c r="B8" s="166" t="s">
        <v>16</v>
      </c>
      <c r="C8" s="167">
        <v>1</v>
      </c>
      <c r="D8" s="166"/>
      <c r="E8" s="168">
        <v>367</v>
      </c>
    </row>
    <row r="9" spans="1:5">
      <c r="A9" s="161">
        <v>45607</v>
      </c>
      <c r="B9" s="171" t="s">
        <v>58</v>
      </c>
      <c r="C9" s="163"/>
      <c r="D9" s="163">
        <v>9</v>
      </c>
      <c r="E9" s="164">
        <v>376</v>
      </c>
    </row>
    <row r="10" spans="1:5">
      <c r="A10" s="155"/>
      <c r="B10" s="173" t="s">
        <v>55</v>
      </c>
      <c r="C10" s="174"/>
      <c r="D10" s="174">
        <v>13</v>
      </c>
      <c r="E10" s="178">
        <v>389</v>
      </c>
    </row>
    <row r="11" spans="1:5">
      <c r="A11" s="155"/>
      <c r="B11" s="166" t="s">
        <v>54</v>
      </c>
      <c r="C11" s="167"/>
      <c r="D11" s="174">
        <v>6</v>
      </c>
      <c r="E11" s="178">
        <v>395</v>
      </c>
    </row>
    <row r="12" spans="1:5">
      <c r="A12" s="165"/>
      <c r="B12" s="166" t="s">
        <v>16</v>
      </c>
      <c r="C12" s="167">
        <v>1</v>
      </c>
      <c r="D12" s="167"/>
      <c r="E12" s="168">
        <v>394</v>
      </c>
    </row>
    <row r="13" spans="1:5">
      <c r="A13" s="165"/>
      <c r="B13" s="166"/>
      <c r="C13" s="169"/>
      <c r="D13" s="166"/>
      <c r="E13" s="168"/>
    </row>
    <row r="14" spans="1:5" ht="60">
      <c r="A14" s="161">
        <v>45608</v>
      </c>
      <c r="B14" s="176" t="s">
        <v>70</v>
      </c>
      <c r="C14" s="163"/>
      <c r="D14" s="163">
        <v>4</v>
      </c>
      <c r="E14" s="164">
        <v>398</v>
      </c>
    </row>
    <row r="15" spans="1:5" ht="30">
      <c r="A15" s="155"/>
      <c r="B15" s="177" t="s">
        <v>56</v>
      </c>
      <c r="C15" s="174"/>
      <c r="D15" s="174">
        <v>4</v>
      </c>
      <c r="E15" s="178">
        <v>402</v>
      </c>
    </row>
    <row r="16" spans="1:5">
      <c r="A16" s="165"/>
      <c r="B16" s="173" t="s">
        <v>61</v>
      </c>
      <c r="C16" s="174">
        <v>24</v>
      </c>
      <c r="D16" s="174"/>
      <c r="E16" s="178">
        <v>378</v>
      </c>
    </row>
    <row r="17" spans="1:5">
      <c r="A17" s="155"/>
      <c r="B17" s="173" t="s">
        <v>16</v>
      </c>
      <c r="C17" s="174">
        <v>1</v>
      </c>
      <c r="D17" s="173"/>
      <c r="E17" s="178">
        <v>377</v>
      </c>
    </row>
    <row r="18" spans="1:5" ht="60">
      <c r="A18" s="161">
        <v>45609</v>
      </c>
      <c r="B18" s="176" t="s">
        <v>70</v>
      </c>
      <c r="C18" s="163"/>
      <c r="D18" s="163">
        <v>4</v>
      </c>
      <c r="E18" s="164">
        <v>381</v>
      </c>
    </row>
    <row r="19" spans="1:5" ht="30">
      <c r="A19" s="155"/>
      <c r="B19" s="177" t="s">
        <v>56</v>
      </c>
      <c r="C19" s="174"/>
      <c r="D19" s="174">
        <v>4</v>
      </c>
      <c r="E19" s="178">
        <v>385</v>
      </c>
    </row>
    <row r="20" spans="1:5">
      <c r="A20" s="165"/>
      <c r="B20" s="173" t="s">
        <v>54</v>
      </c>
      <c r="C20" s="174"/>
      <c r="D20" s="174">
        <v>8</v>
      </c>
      <c r="E20" s="178">
        <v>393</v>
      </c>
    </row>
    <row r="21" spans="1:5">
      <c r="A21" s="155"/>
      <c r="B21" s="173" t="s">
        <v>16</v>
      </c>
      <c r="C21" s="174">
        <v>1</v>
      </c>
      <c r="D21" s="173"/>
      <c r="E21" s="178">
        <v>392</v>
      </c>
    </row>
    <row r="22" spans="1:5" ht="45">
      <c r="A22" s="161">
        <v>45610</v>
      </c>
      <c r="B22" s="176" t="s">
        <v>63</v>
      </c>
      <c r="C22" s="163"/>
      <c r="D22" s="163">
        <v>8</v>
      </c>
      <c r="E22" s="164">
        <v>400</v>
      </c>
    </row>
    <row r="23" spans="1:5" ht="45">
      <c r="A23" s="155"/>
      <c r="B23" s="177" t="s">
        <v>64</v>
      </c>
      <c r="C23" s="174">
        <v>24</v>
      </c>
      <c r="D23" s="174"/>
      <c r="E23" s="178">
        <v>376</v>
      </c>
    </row>
    <row r="24" spans="1:5">
      <c r="A24" s="165"/>
      <c r="B24" s="173" t="s">
        <v>65</v>
      </c>
      <c r="C24" s="174">
        <v>24</v>
      </c>
      <c r="D24" s="173"/>
      <c r="E24" s="178">
        <v>352</v>
      </c>
    </row>
    <row r="25" spans="1:5">
      <c r="A25" s="155"/>
      <c r="B25" s="173" t="s">
        <v>16</v>
      </c>
      <c r="C25" s="174">
        <v>1</v>
      </c>
      <c r="D25" s="173"/>
      <c r="E25" s="178">
        <v>351</v>
      </c>
    </row>
    <row r="26" spans="1:5" ht="45">
      <c r="A26" s="161">
        <v>45611</v>
      </c>
      <c r="B26" s="176" t="s">
        <v>55</v>
      </c>
      <c r="C26" s="163"/>
      <c r="D26" s="163">
        <v>8</v>
      </c>
      <c r="E26" s="164">
        <f>E25+D26</f>
        <v>359</v>
      </c>
    </row>
    <row r="27" spans="1:5">
      <c r="A27" s="155"/>
      <c r="B27" s="166" t="s">
        <v>67</v>
      </c>
      <c r="C27" s="174">
        <v>20</v>
      </c>
      <c r="D27" s="174"/>
      <c r="E27" s="178">
        <f>E26-C27</f>
        <v>339</v>
      </c>
    </row>
    <row r="28" spans="1:5" ht="45">
      <c r="A28" s="155"/>
      <c r="B28" s="177" t="s">
        <v>72</v>
      </c>
      <c r="C28" s="174"/>
      <c r="D28" s="174">
        <v>44</v>
      </c>
      <c r="E28" s="178">
        <f>E27+D28</f>
        <v>383</v>
      </c>
    </row>
    <row r="29" spans="1:5">
      <c r="A29" s="155"/>
      <c r="B29" s="166" t="s">
        <v>73</v>
      </c>
      <c r="C29" s="167"/>
      <c r="D29" s="174">
        <v>120</v>
      </c>
      <c r="E29" s="178">
        <f>E28+D29</f>
        <v>503</v>
      </c>
    </row>
    <row r="30" spans="1:5">
      <c r="A30" s="155"/>
      <c r="B30" s="166" t="s">
        <v>74</v>
      </c>
      <c r="C30" s="167"/>
      <c r="D30" s="174">
        <v>10</v>
      </c>
      <c r="E30" s="178">
        <f>E29+D30</f>
        <v>513</v>
      </c>
    </row>
    <row r="31" spans="1:5">
      <c r="A31" s="155"/>
      <c r="B31" s="166" t="s">
        <v>75</v>
      </c>
      <c r="C31" s="167"/>
      <c r="D31" s="174">
        <v>6</v>
      </c>
      <c r="E31" s="178">
        <f>E30+D31</f>
        <v>519</v>
      </c>
    </row>
    <row r="32" spans="1:5">
      <c r="A32" s="155"/>
      <c r="B32" s="177" t="s">
        <v>16</v>
      </c>
      <c r="C32" s="174">
        <v>1</v>
      </c>
      <c r="D32" s="166"/>
      <c r="E32" s="178">
        <f>E31-C32</f>
        <v>518</v>
      </c>
    </row>
    <row r="33" spans="1:5">
      <c r="A33" s="28" t="s">
        <v>29</v>
      </c>
      <c r="B33" s="30"/>
      <c r="C33" s="30"/>
      <c r="D33" s="30"/>
      <c r="E33" s="189">
        <f>E32</f>
        <v>518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topLeftCell="A18" workbookViewId="0">
      <selection activeCell="H28" sqref="H28"/>
    </sheetView>
  </sheetViews>
  <sheetFormatPr defaultRowHeight="15"/>
  <cols>
    <col min="1" max="1" width="20.7109375" customWidth="1"/>
    <col min="2" max="2" width="34.85546875" customWidth="1"/>
    <col min="3" max="5" width="20.7109375" customWidth="1"/>
  </cols>
  <sheetData>
    <row r="2" spans="1:5">
      <c r="A2" s="122" t="s">
        <v>69</v>
      </c>
      <c r="B2" s="122"/>
      <c r="C2" s="122"/>
      <c r="D2" s="122"/>
      <c r="E2" s="122"/>
    </row>
    <row r="3" spans="1:5">
      <c r="A3" s="98" t="s">
        <v>0</v>
      </c>
      <c r="B3" s="99"/>
      <c r="C3" s="99"/>
      <c r="D3" s="99"/>
      <c r="E3" s="182"/>
    </row>
    <row r="4" spans="1:5">
      <c r="A4" s="95" t="s">
        <v>1</v>
      </c>
      <c r="B4" s="96" t="s">
        <v>2</v>
      </c>
      <c r="C4" s="96" t="s">
        <v>3</v>
      </c>
      <c r="D4" s="96" t="s">
        <v>4</v>
      </c>
      <c r="E4" s="97" t="s">
        <v>5</v>
      </c>
    </row>
    <row r="5" spans="1:5">
      <c r="A5" s="98" t="s">
        <v>6</v>
      </c>
      <c r="B5" s="99"/>
      <c r="C5" s="99"/>
      <c r="D5" s="99"/>
      <c r="E5" s="100">
        <v>45</v>
      </c>
    </row>
    <row r="6" spans="1:5">
      <c r="A6" s="101">
        <v>45592</v>
      </c>
      <c r="B6" s="102" t="s">
        <v>77</v>
      </c>
      <c r="C6" s="103"/>
      <c r="D6" s="103">
        <v>15</v>
      </c>
      <c r="E6" s="104">
        <f>E5+Table11013[[#This Row],[Revenue ]]</f>
        <v>60</v>
      </c>
    </row>
    <row r="7" spans="1:5">
      <c r="A7" s="105"/>
      <c r="B7" s="106"/>
      <c r="C7" s="107"/>
      <c r="D7" s="107"/>
      <c r="E7" s="108"/>
    </row>
    <row r="8" spans="1:5">
      <c r="A8" s="105"/>
      <c r="B8" s="106"/>
      <c r="C8" s="107"/>
      <c r="D8" s="107"/>
      <c r="E8" s="108"/>
    </row>
    <row r="9" spans="1:5">
      <c r="A9" s="105"/>
      <c r="B9" s="106"/>
      <c r="C9" s="109"/>
      <c r="D9" s="107"/>
      <c r="E9" s="108"/>
    </row>
    <row r="10" spans="1:5">
      <c r="A10" s="101">
        <v>45593</v>
      </c>
      <c r="B10" s="111" t="s">
        <v>78</v>
      </c>
      <c r="C10" s="103">
        <v>3</v>
      </c>
      <c r="D10" s="103"/>
      <c r="E10" s="104">
        <f>E6-Table11013[[#This Row],[Expense ]]</f>
        <v>57</v>
      </c>
    </row>
    <row r="11" spans="1:5">
      <c r="A11" s="95"/>
      <c r="B11" s="113"/>
      <c r="C11" s="114"/>
      <c r="D11" s="114"/>
      <c r="E11" s="118"/>
    </row>
    <row r="12" spans="1:5">
      <c r="A12" s="95"/>
      <c r="B12" s="106"/>
      <c r="C12" s="107"/>
      <c r="D12" s="114"/>
      <c r="E12" s="118"/>
    </row>
    <row r="13" spans="1:5">
      <c r="A13" s="105"/>
      <c r="B13" s="106"/>
      <c r="C13" s="106"/>
      <c r="D13" s="107"/>
      <c r="E13" s="108"/>
    </row>
    <row r="14" spans="1:5">
      <c r="A14" s="105"/>
      <c r="B14" s="106"/>
      <c r="C14" s="109"/>
      <c r="D14" s="106"/>
      <c r="E14" s="108"/>
    </row>
    <row r="15" spans="1:5">
      <c r="A15" s="101">
        <v>45594</v>
      </c>
      <c r="B15" s="116" t="s">
        <v>79</v>
      </c>
      <c r="C15" s="103"/>
      <c r="D15" s="103">
        <v>20</v>
      </c>
      <c r="E15" s="104">
        <f>E10+Table11013[[#This Row],[Revenue ]]</f>
        <v>77</v>
      </c>
    </row>
    <row r="16" spans="1:5">
      <c r="A16" s="95"/>
      <c r="B16" s="117"/>
      <c r="C16" s="114"/>
      <c r="D16" s="114"/>
      <c r="E16" s="118"/>
    </row>
    <row r="17" spans="1:5">
      <c r="A17" s="105"/>
      <c r="B17" s="113"/>
      <c r="C17" s="114"/>
      <c r="D17" s="114"/>
      <c r="E17" s="118"/>
    </row>
    <row r="18" spans="1:5">
      <c r="A18" s="95"/>
      <c r="B18" s="113"/>
      <c r="C18" s="114"/>
      <c r="D18" s="113"/>
      <c r="E18" s="118"/>
    </row>
    <row r="19" spans="1:5">
      <c r="A19" s="101">
        <v>45595</v>
      </c>
      <c r="B19" s="116" t="s">
        <v>80</v>
      </c>
      <c r="C19" s="103">
        <v>18</v>
      </c>
      <c r="D19" s="103"/>
      <c r="E19" s="104">
        <f>E15-Table11013[[#This Row],[Expense ]]</f>
        <v>59</v>
      </c>
    </row>
    <row r="20" spans="1:5">
      <c r="A20" s="95"/>
      <c r="B20" s="117"/>
      <c r="C20" s="114"/>
      <c r="D20" s="114"/>
      <c r="E20" s="118"/>
    </row>
    <row r="21" spans="1:5">
      <c r="A21" s="105"/>
      <c r="B21" s="113"/>
      <c r="C21" s="114"/>
      <c r="D21" s="114"/>
      <c r="E21" s="118"/>
    </row>
    <row r="22" spans="1:5">
      <c r="A22" s="95"/>
      <c r="B22" s="113"/>
      <c r="C22" s="114"/>
      <c r="D22" s="113"/>
      <c r="E22" s="118"/>
    </row>
    <row r="23" spans="1:5">
      <c r="A23" s="101">
        <v>45596</v>
      </c>
      <c r="B23" s="116" t="s">
        <v>81</v>
      </c>
      <c r="C23" s="103">
        <v>6</v>
      </c>
      <c r="D23" s="103"/>
      <c r="E23" s="104">
        <f>E19-Table11013[[#This Row],[Expense ]]</f>
        <v>53</v>
      </c>
    </row>
    <row r="24" spans="1:5">
      <c r="A24" s="95"/>
      <c r="B24" s="117"/>
      <c r="C24" s="114"/>
      <c r="D24" s="114"/>
      <c r="E24" s="118"/>
    </row>
    <row r="25" spans="1:5">
      <c r="A25" s="105"/>
      <c r="B25" s="113"/>
      <c r="C25" s="114"/>
      <c r="D25" s="113"/>
      <c r="E25" s="118"/>
    </row>
    <row r="26" spans="1:5">
      <c r="A26" s="95"/>
      <c r="B26" s="113"/>
      <c r="C26" s="114"/>
      <c r="D26" s="113"/>
      <c r="E26" s="118"/>
    </row>
    <row r="27" spans="1:5">
      <c r="A27" s="101">
        <v>45597</v>
      </c>
      <c r="B27" s="116" t="s">
        <v>82</v>
      </c>
      <c r="C27" s="103">
        <v>16</v>
      </c>
      <c r="D27" s="103"/>
      <c r="E27" s="104">
        <f>E23-Table11013[[#This Row],[Expense ]]</f>
        <v>37</v>
      </c>
    </row>
    <row r="28" spans="1:5">
      <c r="A28" s="95"/>
      <c r="B28" s="106" t="s">
        <v>34</v>
      </c>
      <c r="C28" s="114">
        <v>4</v>
      </c>
      <c r="D28" s="114"/>
      <c r="E28" s="118">
        <f>E27-Table11013[[#This Row],[Expense ]]</f>
        <v>33</v>
      </c>
    </row>
    <row r="29" spans="1:5">
      <c r="A29" s="95"/>
      <c r="B29" s="117" t="s">
        <v>76</v>
      </c>
      <c r="C29" s="114">
        <v>3</v>
      </c>
      <c r="D29" s="114"/>
      <c r="E29" s="118">
        <f>E28-Table11013[[#This Row],[Expense ]]</f>
        <v>30</v>
      </c>
    </row>
    <row r="30" spans="1:5">
      <c r="A30" s="95"/>
      <c r="B30" s="106" t="s">
        <v>16</v>
      </c>
      <c r="C30" s="107">
        <v>1</v>
      </c>
      <c r="D30" s="114"/>
      <c r="E30" s="118">
        <f>E29-Table11013[[#This Row],[Expense ]]</f>
        <v>29</v>
      </c>
    </row>
    <row r="31" spans="1:5">
      <c r="A31" s="95"/>
      <c r="B31" s="166" t="s">
        <v>30</v>
      </c>
      <c r="C31" s="167">
        <v>20</v>
      </c>
      <c r="D31" s="114"/>
      <c r="E31" s="118">
        <f>E30-Table11013[[#This Row],[Expense ]]</f>
        <v>9</v>
      </c>
    </row>
    <row r="32" spans="1:5">
      <c r="A32" s="95"/>
      <c r="B32" s="166" t="s">
        <v>31</v>
      </c>
      <c r="C32" s="167"/>
      <c r="D32" s="114">
        <v>25</v>
      </c>
      <c r="E32" s="118">
        <f>E31+Table11013[[#This Row],[Revenue ]]</f>
        <v>34</v>
      </c>
    </row>
    <row r="33" spans="1:5">
      <c r="A33" s="95"/>
      <c r="B33" s="166" t="s">
        <v>32</v>
      </c>
      <c r="C33" s="169">
        <v>2.5</v>
      </c>
      <c r="D33" s="114"/>
      <c r="E33" s="118">
        <f>E32-Table11013[[#This Row],[Expense ]]</f>
        <v>31.5</v>
      </c>
    </row>
    <row r="34" spans="1:5">
      <c r="A34" s="95"/>
      <c r="B34" s="166" t="s">
        <v>33</v>
      </c>
      <c r="C34" s="167">
        <v>3</v>
      </c>
      <c r="D34" s="114"/>
      <c r="E34" s="118">
        <f>E33-Table11013[[#This Row],[Expense ]]</f>
        <v>28.5</v>
      </c>
    </row>
    <row r="35" spans="1:5">
      <c r="A35" s="95"/>
      <c r="B35" s="166"/>
      <c r="C35" s="167"/>
      <c r="D35" s="114"/>
      <c r="E35" s="118"/>
    </row>
    <row r="36" spans="1:5">
      <c r="A36" s="95"/>
      <c r="B36" s="166"/>
      <c r="C36" s="167"/>
      <c r="D36" s="106"/>
      <c r="E36" s="118"/>
    </row>
    <row r="37" spans="1:5">
      <c r="A37" s="183" t="s">
        <v>29</v>
      </c>
      <c r="B37" s="184"/>
      <c r="C37" s="184"/>
      <c r="D37" s="184"/>
      <c r="E37" s="190">
        <f>E34</f>
        <v>28.5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12" sqref="D12"/>
    </sheetView>
  </sheetViews>
  <sheetFormatPr defaultColWidth="20.7109375" defaultRowHeight="15"/>
  <cols>
    <col min="2" max="2" width="38.28515625" customWidth="1"/>
  </cols>
  <sheetData>
    <row r="1" spans="1:5">
      <c r="A1" s="32" t="s">
        <v>0</v>
      </c>
      <c r="B1" s="33"/>
      <c r="C1" s="33"/>
      <c r="D1" s="33"/>
      <c r="E1" s="34"/>
    </row>
    <row r="2" spans="1:5">
      <c r="A2" s="35" t="s">
        <v>1</v>
      </c>
      <c r="B2" s="36" t="s">
        <v>2</v>
      </c>
      <c r="C2" s="36" t="s">
        <v>3</v>
      </c>
      <c r="D2" s="36" t="s">
        <v>4</v>
      </c>
      <c r="E2" s="37" t="s">
        <v>5</v>
      </c>
    </row>
    <row r="3" spans="1:5">
      <c r="A3" s="32" t="s">
        <v>6</v>
      </c>
      <c r="B3" s="33"/>
      <c r="C3" s="33"/>
      <c r="D3" s="33"/>
      <c r="E3" s="38">
        <v>273</v>
      </c>
    </row>
    <row r="4" spans="1:5" ht="75">
      <c r="A4" s="39">
        <v>45537</v>
      </c>
      <c r="B4" s="40" t="s">
        <v>7</v>
      </c>
      <c r="C4" s="41">
        <v>67</v>
      </c>
      <c r="D4" s="42"/>
      <c r="E4" s="43">
        <v>206</v>
      </c>
    </row>
    <row r="5" spans="1:5">
      <c r="A5" s="44"/>
      <c r="B5" s="45" t="s">
        <v>30</v>
      </c>
      <c r="C5" s="46">
        <v>20</v>
      </c>
      <c r="D5" s="47"/>
      <c r="E5" s="48">
        <v>186</v>
      </c>
    </row>
    <row r="6" spans="1:5">
      <c r="A6" s="44"/>
      <c r="B6" s="45" t="s">
        <v>31</v>
      </c>
      <c r="C6" s="46">
        <v>25</v>
      </c>
      <c r="D6" s="47"/>
      <c r="E6" s="48">
        <v>161</v>
      </c>
    </row>
    <row r="7" spans="1:5">
      <c r="A7" s="44"/>
      <c r="B7" s="45" t="s">
        <v>32</v>
      </c>
      <c r="C7" s="49">
        <v>2.5</v>
      </c>
      <c r="D7" s="47"/>
      <c r="E7" s="50">
        <v>158.5</v>
      </c>
    </row>
    <row r="8" spans="1:5">
      <c r="A8" s="44"/>
      <c r="B8" s="45" t="s">
        <v>33</v>
      </c>
      <c r="C8" s="46">
        <v>6</v>
      </c>
      <c r="D8" s="47"/>
      <c r="E8" s="50">
        <v>152.5</v>
      </c>
    </row>
    <row r="9" spans="1:5">
      <c r="A9" s="44"/>
      <c r="B9" s="45" t="s">
        <v>34</v>
      </c>
      <c r="C9" s="46">
        <v>4</v>
      </c>
      <c r="D9" s="47"/>
      <c r="E9" s="50">
        <v>148.5</v>
      </c>
    </row>
    <row r="10" spans="1:5">
      <c r="A10" s="44"/>
      <c r="B10" s="45" t="s">
        <v>35</v>
      </c>
      <c r="C10" s="46">
        <v>15</v>
      </c>
      <c r="D10" s="47"/>
      <c r="E10" s="50">
        <v>133.5</v>
      </c>
    </row>
    <row r="11" spans="1:5">
      <c r="A11" s="44"/>
      <c r="B11" s="45" t="s">
        <v>8</v>
      </c>
      <c r="C11" s="45"/>
      <c r="D11" s="51">
        <v>16</v>
      </c>
      <c r="E11" s="50">
        <v>149.5</v>
      </c>
    </row>
    <row r="12" spans="1:5">
      <c r="A12" s="44"/>
      <c r="B12" s="45" t="s">
        <v>9</v>
      </c>
      <c r="C12" s="45"/>
      <c r="D12" s="51">
        <v>26</v>
      </c>
      <c r="E12" s="50">
        <v>175.5</v>
      </c>
    </row>
    <row r="13" spans="1:5">
      <c r="A13" s="44"/>
      <c r="B13" s="45" t="s">
        <v>10</v>
      </c>
      <c r="C13" s="45"/>
      <c r="D13" s="51">
        <v>6</v>
      </c>
      <c r="E13" s="50">
        <v>181.5</v>
      </c>
    </row>
    <row r="14" spans="1:5">
      <c r="A14" s="39">
        <v>45538</v>
      </c>
      <c r="B14" s="52" t="s">
        <v>12</v>
      </c>
      <c r="C14" s="41"/>
      <c r="D14" s="42">
        <v>18</v>
      </c>
      <c r="E14" s="43">
        <v>199.5</v>
      </c>
    </row>
    <row r="15" spans="1:5">
      <c r="A15" s="53"/>
      <c r="B15" s="54" t="s">
        <v>13</v>
      </c>
      <c r="C15" s="55"/>
      <c r="D15" s="56">
        <v>13</v>
      </c>
      <c r="E15" s="48">
        <v>212.5</v>
      </c>
    </row>
    <row r="16" spans="1:5">
      <c r="A16" s="53"/>
      <c r="B16" s="45" t="s">
        <v>14</v>
      </c>
      <c r="C16" s="46"/>
      <c r="D16" s="56">
        <v>22</v>
      </c>
      <c r="E16" s="48">
        <v>234.5</v>
      </c>
    </row>
    <row r="17" spans="1:5">
      <c r="A17" s="44"/>
      <c r="B17" s="45" t="s">
        <v>15</v>
      </c>
      <c r="C17" s="45"/>
      <c r="D17" s="51">
        <v>6</v>
      </c>
      <c r="E17" s="50">
        <v>240.5</v>
      </c>
    </row>
    <row r="18" spans="1:5">
      <c r="A18" s="44"/>
      <c r="B18" s="45" t="s">
        <v>16</v>
      </c>
      <c r="C18" s="49">
        <v>1.5</v>
      </c>
      <c r="D18" s="47"/>
      <c r="E18" s="48">
        <v>239</v>
      </c>
    </row>
    <row r="19" spans="1:5" ht="60">
      <c r="A19" s="39">
        <v>45539</v>
      </c>
      <c r="B19" s="57" t="s">
        <v>17</v>
      </c>
      <c r="C19" s="41"/>
      <c r="D19" s="42">
        <v>70</v>
      </c>
      <c r="E19" s="43">
        <v>309</v>
      </c>
    </row>
    <row r="20" spans="1:5" ht="75">
      <c r="A20" s="53"/>
      <c r="B20" s="58" t="s">
        <v>18</v>
      </c>
      <c r="C20" s="55"/>
      <c r="D20" s="56">
        <v>4</v>
      </c>
      <c r="E20" s="48">
        <v>313</v>
      </c>
    </row>
    <row r="21" spans="1:5">
      <c r="A21" s="44"/>
      <c r="B21" s="54" t="s">
        <v>19</v>
      </c>
      <c r="C21" s="55"/>
      <c r="D21" s="56">
        <v>10</v>
      </c>
      <c r="E21" s="48">
        <v>323</v>
      </c>
    </row>
    <row r="22" spans="1:5">
      <c r="A22" s="53"/>
      <c r="B22" s="54" t="s">
        <v>20</v>
      </c>
      <c r="C22" s="55">
        <v>1</v>
      </c>
      <c r="D22" s="59"/>
      <c r="E22" s="48">
        <v>322</v>
      </c>
    </row>
    <row r="23" spans="1:5" ht="45">
      <c r="A23" s="39">
        <v>45540</v>
      </c>
      <c r="B23" s="57" t="s">
        <v>21</v>
      </c>
      <c r="C23" s="41">
        <v>100</v>
      </c>
      <c r="D23" s="42"/>
      <c r="E23" s="43">
        <v>222</v>
      </c>
    </row>
    <row r="24" spans="1:5" ht="60">
      <c r="A24" s="53"/>
      <c r="B24" s="58" t="s">
        <v>22</v>
      </c>
      <c r="C24" s="55"/>
      <c r="D24" s="56">
        <v>10</v>
      </c>
      <c r="E24" s="48">
        <v>232</v>
      </c>
    </row>
    <row r="25" spans="1:5">
      <c r="A25" s="44"/>
      <c r="B25" s="54" t="s">
        <v>11</v>
      </c>
      <c r="C25" s="55"/>
      <c r="D25" s="56">
        <v>15</v>
      </c>
      <c r="E25" s="48">
        <v>247</v>
      </c>
    </row>
    <row r="26" spans="1:5">
      <c r="A26" s="53"/>
      <c r="B26" s="54" t="s">
        <v>16</v>
      </c>
      <c r="C26" s="55">
        <v>1</v>
      </c>
      <c r="D26" s="59"/>
      <c r="E26" s="48">
        <v>246</v>
      </c>
    </row>
    <row r="27" spans="1:5" ht="75">
      <c r="A27" s="39">
        <v>45541</v>
      </c>
      <c r="B27" s="57" t="s">
        <v>23</v>
      </c>
      <c r="C27" s="41"/>
      <c r="D27" s="42">
        <v>26</v>
      </c>
      <c r="E27" s="43">
        <v>272</v>
      </c>
    </row>
    <row r="28" spans="1:5" ht="60">
      <c r="A28" s="53"/>
      <c r="B28" s="58" t="s">
        <v>24</v>
      </c>
      <c r="C28" s="55">
        <v>12</v>
      </c>
      <c r="D28" s="56"/>
      <c r="E28" s="48">
        <v>260</v>
      </c>
    </row>
    <row r="29" spans="1:5">
      <c r="A29" s="44"/>
      <c r="B29" s="54" t="s">
        <v>25</v>
      </c>
      <c r="C29" s="55">
        <v>24</v>
      </c>
      <c r="D29" s="59"/>
      <c r="E29" s="48">
        <v>236</v>
      </c>
    </row>
    <row r="30" spans="1:5">
      <c r="A30" s="53"/>
      <c r="B30" s="54" t="s">
        <v>20</v>
      </c>
      <c r="C30" s="55">
        <v>1</v>
      </c>
      <c r="D30" s="59"/>
      <c r="E30" s="48">
        <v>235</v>
      </c>
    </row>
    <row r="31" spans="1:5" ht="60">
      <c r="A31" s="39">
        <v>45542</v>
      </c>
      <c r="B31" s="57" t="s">
        <v>26</v>
      </c>
      <c r="C31" s="41"/>
      <c r="D31" s="42">
        <v>12</v>
      </c>
      <c r="E31" s="60">
        <v>247</v>
      </c>
    </row>
    <row r="32" spans="1:5">
      <c r="A32" s="53"/>
      <c r="B32" s="45" t="s">
        <v>14</v>
      </c>
      <c r="C32" s="55"/>
      <c r="D32" s="56">
        <v>40</v>
      </c>
      <c r="E32" s="48">
        <v>287</v>
      </c>
    </row>
    <row r="33" spans="1:5" ht="45">
      <c r="A33" s="53"/>
      <c r="B33" s="58" t="s">
        <v>27</v>
      </c>
      <c r="C33" s="55">
        <v>29</v>
      </c>
      <c r="D33" s="56"/>
      <c r="E33" s="48">
        <v>258</v>
      </c>
    </row>
    <row r="34" spans="1:5">
      <c r="A34" s="53"/>
      <c r="B34" s="45" t="s">
        <v>28</v>
      </c>
      <c r="C34" s="45"/>
      <c r="D34" s="56">
        <v>16</v>
      </c>
      <c r="E34" s="48">
        <v>274</v>
      </c>
    </row>
    <row r="35" spans="1:5" ht="45">
      <c r="A35" s="53"/>
      <c r="B35" s="58" t="s">
        <v>27</v>
      </c>
      <c r="C35" s="55">
        <v>20</v>
      </c>
      <c r="D35" s="47"/>
      <c r="E35" s="48">
        <v>254</v>
      </c>
    </row>
    <row r="36" spans="1:5">
      <c r="A36" s="61" t="s">
        <v>29</v>
      </c>
      <c r="B36" s="62"/>
      <c r="C36" s="62"/>
      <c r="D36" s="62"/>
      <c r="E36" s="63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1" sqref="C1"/>
    </sheetView>
  </sheetViews>
  <sheetFormatPr defaultColWidth="20.7109375" defaultRowHeight="15"/>
  <cols>
    <col min="2" max="2" width="37.28515625" customWidth="1"/>
  </cols>
  <sheetData>
    <row r="1" spans="1:5">
      <c r="A1" s="65" t="s">
        <v>0</v>
      </c>
      <c r="B1" s="66"/>
      <c r="C1" s="66"/>
      <c r="D1" s="66"/>
      <c r="E1" s="67"/>
    </row>
    <row r="2" spans="1:5">
      <c r="A2" s="68" t="s">
        <v>1</v>
      </c>
      <c r="B2" s="69" t="s">
        <v>2</v>
      </c>
      <c r="C2" s="69" t="s">
        <v>3</v>
      </c>
      <c r="D2" s="69" t="s">
        <v>4</v>
      </c>
      <c r="E2" s="70" t="s">
        <v>5</v>
      </c>
    </row>
    <row r="3" spans="1:5">
      <c r="A3" s="65" t="s">
        <v>6</v>
      </c>
      <c r="B3" s="66"/>
      <c r="C3" s="66"/>
      <c r="D3" s="66"/>
      <c r="E3" s="71">
        <v>273</v>
      </c>
    </row>
    <row r="4" spans="1:5" ht="75">
      <c r="A4" s="72">
        <v>45544</v>
      </c>
      <c r="B4" s="73" t="s">
        <v>7</v>
      </c>
      <c r="C4" s="74">
        <v>67</v>
      </c>
      <c r="D4" s="75"/>
      <c r="E4" s="76">
        <v>206</v>
      </c>
    </row>
    <row r="5" spans="1:5">
      <c r="A5" s="77"/>
      <c r="B5" s="78"/>
      <c r="C5" s="79"/>
      <c r="D5" s="80"/>
      <c r="E5" s="81"/>
    </row>
    <row r="6" spans="1:5">
      <c r="A6" s="77"/>
      <c r="B6" s="78"/>
      <c r="C6" s="79"/>
      <c r="D6" s="80"/>
      <c r="E6" s="81"/>
    </row>
    <row r="7" spans="1:5">
      <c r="A7" s="77"/>
      <c r="B7" s="78"/>
      <c r="C7" s="82"/>
      <c r="D7" s="80"/>
      <c r="E7" s="83"/>
    </row>
    <row r="8" spans="1:5">
      <c r="A8" s="77"/>
      <c r="B8" s="78"/>
      <c r="C8" s="79"/>
      <c r="D8" s="80"/>
      <c r="E8" s="83"/>
    </row>
    <row r="9" spans="1:5">
      <c r="A9" s="77"/>
      <c r="B9" s="78"/>
      <c r="C9" s="79"/>
      <c r="D9" s="80"/>
      <c r="E9" s="83"/>
    </row>
    <row r="10" spans="1:5">
      <c r="A10" s="77"/>
      <c r="B10" s="78"/>
      <c r="C10" s="79"/>
      <c r="D10" s="80"/>
      <c r="E10" s="83"/>
    </row>
    <row r="11" spans="1:5">
      <c r="A11" s="77"/>
      <c r="B11" s="78" t="s">
        <v>8</v>
      </c>
      <c r="C11" s="78"/>
      <c r="D11" s="84">
        <v>16</v>
      </c>
      <c r="E11" s="83">
        <v>149.5</v>
      </c>
    </row>
    <row r="12" spans="1:5">
      <c r="A12" s="77"/>
      <c r="B12" s="78" t="s">
        <v>9</v>
      </c>
      <c r="C12" s="78"/>
      <c r="D12" s="84">
        <v>26</v>
      </c>
      <c r="E12" s="83">
        <v>175.5</v>
      </c>
    </row>
    <row r="13" spans="1:5">
      <c r="A13" s="77"/>
      <c r="B13" s="78"/>
      <c r="C13" s="78"/>
      <c r="D13" s="84"/>
      <c r="E13" s="83"/>
    </row>
    <row r="14" spans="1:5">
      <c r="A14" s="72">
        <v>45545</v>
      </c>
      <c r="B14" s="85" t="s">
        <v>12</v>
      </c>
      <c r="C14" s="74"/>
      <c r="D14" s="75">
        <v>25</v>
      </c>
      <c r="E14" s="76">
        <v>199.5</v>
      </c>
    </row>
    <row r="15" spans="1:5">
      <c r="A15" s="77"/>
      <c r="B15" s="78" t="s">
        <v>13</v>
      </c>
      <c r="C15" s="79"/>
      <c r="D15" s="84">
        <v>13</v>
      </c>
      <c r="E15" s="81">
        <v>212.5</v>
      </c>
    </row>
    <row r="16" spans="1:5">
      <c r="A16" s="77"/>
      <c r="B16" s="78" t="s">
        <v>14</v>
      </c>
      <c r="C16" s="79"/>
      <c r="D16" s="84">
        <v>22</v>
      </c>
      <c r="E16" s="81">
        <v>234.5</v>
      </c>
    </row>
    <row r="17" spans="1:5">
      <c r="A17" s="77"/>
      <c r="B17" s="78" t="s">
        <v>15</v>
      </c>
      <c r="C17" s="78"/>
      <c r="D17" s="84">
        <v>6</v>
      </c>
      <c r="E17" s="83">
        <v>240.5</v>
      </c>
    </row>
    <row r="18" spans="1:5">
      <c r="A18" s="77"/>
      <c r="B18" s="78" t="s">
        <v>16</v>
      </c>
      <c r="C18" s="82">
        <v>1.5</v>
      </c>
      <c r="D18" s="80"/>
      <c r="E18" s="81">
        <v>239</v>
      </c>
    </row>
    <row r="19" spans="1:5" ht="60">
      <c r="A19" s="72">
        <v>45546</v>
      </c>
      <c r="B19" s="86" t="s">
        <v>17</v>
      </c>
      <c r="C19" s="74"/>
      <c r="D19" s="75">
        <v>70</v>
      </c>
      <c r="E19" s="76">
        <v>309</v>
      </c>
    </row>
    <row r="20" spans="1:5" ht="75">
      <c r="A20" s="77"/>
      <c r="B20" s="87" t="s">
        <v>18</v>
      </c>
      <c r="C20" s="79"/>
      <c r="D20" s="84">
        <v>4</v>
      </c>
      <c r="E20" s="81">
        <v>313</v>
      </c>
    </row>
    <row r="21" spans="1:5">
      <c r="A21" s="77"/>
      <c r="B21" s="78" t="s">
        <v>19</v>
      </c>
      <c r="C21" s="79"/>
      <c r="D21" s="84">
        <v>10</v>
      </c>
      <c r="E21" s="81">
        <v>323</v>
      </c>
    </row>
    <row r="22" spans="1:5">
      <c r="A22" s="77"/>
      <c r="B22" s="78" t="s">
        <v>20</v>
      </c>
      <c r="C22" s="79">
        <v>1</v>
      </c>
      <c r="D22" s="80"/>
      <c r="E22" s="81">
        <v>322</v>
      </c>
    </row>
    <row r="23" spans="1:5" ht="45">
      <c r="A23" s="72">
        <v>45547</v>
      </c>
      <c r="B23" s="86" t="s">
        <v>21</v>
      </c>
      <c r="C23" s="74">
        <v>100</v>
      </c>
      <c r="D23" s="75"/>
      <c r="E23" s="76">
        <v>222</v>
      </c>
    </row>
    <row r="24" spans="1:5" ht="60">
      <c r="A24" s="77"/>
      <c r="B24" s="87" t="s">
        <v>22</v>
      </c>
      <c r="C24" s="79"/>
      <c r="D24" s="84">
        <v>10</v>
      </c>
      <c r="E24" s="81">
        <v>232</v>
      </c>
    </row>
    <row r="25" spans="1:5">
      <c r="A25" s="77"/>
      <c r="B25" s="78" t="s">
        <v>11</v>
      </c>
      <c r="C25" s="79"/>
      <c r="D25" s="84">
        <v>15</v>
      </c>
      <c r="E25" s="81">
        <v>247</v>
      </c>
    </row>
    <row r="26" spans="1:5">
      <c r="A26" s="77"/>
      <c r="B26" s="78" t="s">
        <v>16</v>
      </c>
      <c r="C26" s="79">
        <v>1</v>
      </c>
      <c r="D26" s="80"/>
      <c r="E26" s="81">
        <v>246</v>
      </c>
    </row>
    <row r="27" spans="1:5" ht="75">
      <c r="A27" s="72">
        <v>45548</v>
      </c>
      <c r="B27" s="86" t="s">
        <v>23</v>
      </c>
      <c r="C27" s="74"/>
      <c r="D27" s="75">
        <v>26</v>
      </c>
      <c r="E27" s="76">
        <v>272</v>
      </c>
    </row>
    <row r="28" spans="1:5" ht="60">
      <c r="A28" s="77"/>
      <c r="B28" s="87" t="s">
        <v>24</v>
      </c>
      <c r="C28" s="79">
        <v>12</v>
      </c>
      <c r="D28" s="84"/>
      <c r="E28" s="81">
        <v>260</v>
      </c>
    </row>
    <row r="29" spans="1:5">
      <c r="A29" s="77"/>
      <c r="B29" s="78" t="s">
        <v>25</v>
      </c>
      <c r="C29" s="79">
        <v>24</v>
      </c>
      <c r="D29" s="80"/>
      <c r="E29" s="81">
        <v>236</v>
      </c>
    </row>
    <row r="30" spans="1:5">
      <c r="A30" s="77"/>
      <c r="B30" s="78" t="s">
        <v>20</v>
      </c>
      <c r="C30" s="79">
        <v>1</v>
      </c>
      <c r="D30" s="80"/>
      <c r="E30" s="81">
        <v>235</v>
      </c>
    </row>
    <row r="31" spans="1:5" ht="60">
      <c r="A31" s="72">
        <v>45549</v>
      </c>
      <c r="B31" s="86" t="s">
        <v>26</v>
      </c>
      <c r="C31" s="74"/>
      <c r="D31" s="75">
        <v>12</v>
      </c>
      <c r="E31" s="88">
        <v>247</v>
      </c>
    </row>
    <row r="32" spans="1:5">
      <c r="A32" s="77"/>
      <c r="B32" s="78" t="s">
        <v>14</v>
      </c>
      <c r="C32" s="79"/>
      <c r="D32" s="84">
        <v>40</v>
      </c>
      <c r="E32" s="81">
        <v>287</v>
      </c>
    </row>
    <row r="33" spans="1:5" ht="45">
      <c r="A33" s="77"/>
      <c r="B33" s="87" t="s">
        <v>27</v>
      </c>
      <c r="C33" s="79">
        <v>29</v>
      </c>
      <c r="D33" s="84"/>
      <c r="E33" s="81">
        <v>258</v>
      </c>
    </row>
    <row r="34" spans="1:5">
      <c r="A34" s="77"/>
      <c r="B34" s="78" t="s">
        <v>28</v>
      </c>
      <c r="C34" s="78"/>
      <c r="D34" s="84">
        <v>16</v>
      </c>
      <c r="E34" s="81">
        <v>274</v>
      </c>
    </row>
    <row r="35" spans="1:5" ht="45">
      <c r="A35" s="77"/>
      <c r="B35" s="87" t="s">
        <v>27</v>
      </c>
      <c r="C35" s="84"/>
      <c r="D35" s="81">
        <v>40</v>
      </c>
      <c r="E35" s="81">
        <f>E34+D35</f>
        <v>314</v>
      </c>
    </row>
    <row r="36" spans="1:5">
      <c r="A36" s="89" t="s">
        <v>29</v>
      </c>
      <c r="B36" s="90"/>
      <c r="C36" s="90"/>
      <c r="D36" s="90"/>
      <c r="E36" s="91">
        <f>E35</f>
        <v>314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G5" sqref="G5"/>
    </sheetView>
  </sheetViews>
  <sheetFormatPr defaultColWidth="20.7109375" defaultRowHeight="15"/>
  <cols>
    <col min="2" max="2" width="38.85546875" customWidth="1"/>
  </cols>
  <sheetData>
    <row r="1" spans="1:5">
      <c r="A1" s="64"/>
      <c r="B1" s="64"/>
      <c r="C1" s="64"/>
      <c r="D1" s="64"/>
      <c r="E1" s="64"/>
    </row>
    <row r="2" spans="1:5">
      <c r="A2" s="92" t="s">
        <v>36</v>
      </c>
      <c r="B2" s="93"/>
      <c r="C2" s="93"/>
      <c r="D2" s="93"/>
      <c r="E2" s="94"/>
    </row>
    <row r="3" spans="1:5">
      <c r="A3" s="95" t="s">
        <v>1</v>
      </c>
      <c r="B3" s="96" t="s">
        <v>2</v>
      </c>
      <c r="C3" s="96" t="s">
        <v>3</v>
      </c>
      <c r="D3" s="96" t="s">
        <v>4</v>
      </c>
      <c r="E3" s="97" t="s">
        <v>5</v>
      </c>
    </row>
    <row r="4" spans="1:5">
      <c r="A4" s="98" t="s">
        <v>6</v>
      </c>
      <c r="B4" s="99"/>
      <c r="C4" s="99"/>
      <c r="D4" s="99"/>
      <c r="E4" s="100">
        <v>314</v>
      </c>
    </row>
    <row r="5" spans="1:5" ht="75">
      <c r="A5" s="101">
        <v>45551</v>
      </c>
      <c r="B5" s="102" t="s">
        <v>7</v>
      </c>
      <c r="C5" s="103">
        <v>15</v>
      </c>
      <c r="D5" s="103"/>
      <c r="E5" s="104">
        <v>299</v>
      </c>
    </row>
    <row r="6" spans="1:5">
      <c r="A6" s="105"/>
      <c r="B6" s="106"/>
      <c r="C6" s="107"/>
      <c r="D6" s="106"/>
      <c r="E6" s="108"/>
    </row>
    <row r="7" spans="1:5">
      <c r="A7" s="105"/>
      <c r="B7" s="106"/>
      <c r="C7" s="107"/>
      <c r="D7" s="106"/>
      <c r="E7" s="108"/>
    </row>
    <row r="8" spans="1:5">
      <c r="A8" s="105"/>
      <c r="B8" s="106"/>
      <c r="C8" s="109"/>
      <c r="D8" s="106"/>
      <c r="E8" s="110"/>
    </row>
    <row r="9" spans="1:5">
      <c r="A9" s="105"/>
      <c r="B9" s="106"/>
      <c r="C9" s="107"/>
      <c r="D9" s="106"/>
      <c r="E9" s="110"/>
    </row>
    <row r="10" spans="1:5">
      <c r="A10" s="105"/>
      <c r="B10" s="106" t="s">
        <v>37</v>
      </c>
      <c r="C10" s="107">
        <v>72.5</v>
      </c>
      <c r="D10" s="106"/>
      <c r="E10" s="110"/>
    </row>
    <row r="11" spans="1:5">
      <c r="A11" s="105"/>
      <c r="B11" s="106"/>
      <c r="C11" s="107"/>
      <c r="D11" s="106"/>
      <c r="E11" s="110">
        <v>226.5</v>
      </c>
    </row>
    <row r="12" spans="1:5">
      <c r="A12" s="105"/>
      <c r="B12" s="106" t="s">
        <v>8</v>
      </c>
      <c r="C12" s="106"/>
      <c r="D12" s="107">
        <v>16</v>
      </c>
      <c r="E12" s="110">
        <v>242.5</v>
      </c>
    </row>
    <row r="13" spans="1:5">
      <c r="A13" s="105"/>
      <c r="B13" s="106" t="s">
        <v>9</v>
      </c>
      <c r="C13" s="106"/>
      <c r="D13" s="107">
        <v>26</v>
      </c>
      <c r="E13" s="110">
        <v>268.5</v>
      </c>
    </row>
    <row r="14" spans="1:5">
      <c r="A14" s="105"/>
      <c r="B14" s="106" t="s">
        <v>10</v>
      </c>
      <c r="C14" s="106"/>
      <c r="D14" s="107">
        <v>6</v>
      </c>
      <c r="E14" s="110">
        <v>274.5</v>
      </c>
    </row>
    <row r="15" spans="1:5">
      <c r="A15" s="101">
        <v>45552</v>
      </c>
      <c r="B15" s="111" t="s">
        <v>12</v>
      </c>
      <c r="C15" s="103"/>
      <c r="D15" s="103">
        <v>18</v>
      </c>
      <c r="E15" s="112">
        <v>292.5</v>
      </c>
    </row>
    <row r="16" spans="1:5">
      <c r="A16" s="95"/>
      <c r="B16" s="113" t="s">
        <v>13</v>
      </c>
      <c r="C16" s="114"/>
      <c r="D16" s="114">
        <v>13</v>
      </c>
      <c r="E16" s="115">
        <v>305.5</v>
      </c>
    </row>
    <row r="17" spans="1:5">
      <c r="A17" s="95"/>
      <c r="B17" s="106" t="s">
        <v>14</v>
      </c>
      <c r="C17" s="107"/>
      <c r="D17" s="114">
        <v>22</v>
      </c>
      <c r="E17" s="115">
        <v>327.5</v>
      </c>
    </row>
    <row r="18" spans="1:5">
      <c r="A18" s="105"/>
      <c r="B18" s="106" t="s">
        <v>15</v>
      </c>
      <c r="C18" s="106"/>
      <c r="D18" s="107">
        <v>6</v>
      </c>
      <c r="E18" s="110">
        <v>333.5</v>
      </c>
    </row>
    <row r="19" spans="1:5">
      <c r="A19" s="105"/>
      <c r="B19" s="106" t="s">
        <v>16</v>
      </c>
      <c r="C19" s="109">
        <v>1.5</v>
      </c>
      <c r="D19" s="106"/>
      <c r="E19" s="108">
        <v>332</v>
      </c>
    </row>
    <row r="20" spans="1:5" ht="60">
      <c r="A20" s="101">
        <v>45553</v>
      </c>
      <c r="B20" s="116" t="s">
        <v>38</v>
      </c>
      <c r="C20" s="103">
        <v>70</v>
      </c>
      <c r="D20" s="103"/>
      <c r="E20" s="104">
        <v>262</v>
      </c>
    </row>
    <row r="21" spans="1:5" ht="75">
      <c r="A21" s="95"/>
      <c r="B21" s="117" t="s">
        <v>18</v>
      </c>
      <c r="C21" s="114"/>
      <c r="D21" s="114">
        <v>4</v>
      </c>
      <c r="E21" s="118">
        <v>266</v>
      </c>
    </row>
    <row r="22" spans="1:5">
      <c r="A22" s="105"/>
      <c r="B22" s="113" t="s">
        <v>19</v>
      </c>
      <c r="C22" s="114">
        <v>10</v>
      </c>
      <c r="D22" s="114"/>
      <c r="E22" s="118">
        <v>256</v>
      </c>
    </row>
    <row r="23" spans="1:5">
      <c r="A23" s="95"/>
      <c r="B23" s="113" t="s">
        <v>20</v>
      </c>
      <c r="C23" s="114">
        <v>1</v>
      </c>
      <c r="D23" s="113"/>
      <c r="E23" s="118">
        <v>255</v>
      </c>
    </row>
    <row r="24" spans="1:5" ht="45">
      <c r="A24" s="101">
        <v>45554</v>
      </c>
      <c r="B24" s="116" t="s">
        <v>21</v>
      </c>
      <c r="C24" s="103">
        <v>100</v>
      </c>
      <c r="D24" s="103"/>
      <c r="E24" s="104">
        <v>155</v>
      </c>
    </row>
    <row r="25" spans="1:5" ht="60">
      <c r="A25" s="95"/>
      <c r="B25" s="117" t="s">
        <v>22</v>
      </c>
      <c r="C25" s="114"/>
      <c r="D25" s="114">
        <v>10</v>
      </c>
      <c r="E25" s="118">
        <v>165</v>
      </c>
    </row>
    <row r="26" spans="1:5">
      <c r="A26" s="105"/>
      <c r="B26" s="113" t="s">
        <v>11</v>
      </c>
      <c r="C26" s="114"/>
      <c r="D26" s="114">
        <v>15</v>
      </c>
      <c r="E26" s="118">
        <v>180</v>
      </c>
    </row>
    <row r="27" spans="1:5">
      <c r="A27" s="95"/>
      <c r="B27" s="113" t="s">
        <v>16</v>
      </c>
      <c r="C27" s="114">
        <v>1</v>
      </c>
      <c r="D27" s="113"/>
      <c r="E27" s="118">
        <v>179</v>
      </c>
    </row>
    <row r="28" spans="1:5" ht="75">
      <c r="A28" s="101">
        <v>45555</v>
      </c>
      <c r="B28" s="116" t="s">
        <v>23</v>
      </c>
      <c r="C28" s="103"/>
      <c r="D28" s="103">
        <v>26</v>
      </c>
      <c r="E28" s="104">
        <v>205</v>
      </c>
    </row>
    <row r="29" spans="1:5" ht="60">
      <c r="A29" s="95"/>
      <c r="B29" s="117" t="s">
        <v>24</v>
      </c>
      <c r="C29" s="114">
        <v>12</v>
      </c>
      <c r="D29" s="114"/>
      <c r="E29" s="118">
        <v>193</v>
      </c>
    </row>
    <row r="30" spans="1:5">
      <c r="A30" s="105"/>
      <c r="B30" s="113" t="s">
        <v>25</v>
      </c>
      <c r="C30" s="114">
        <v>24</v>
      </c>
      <c r="D30" s="113"/>
      <c r="E30" s="118">
        <v>169</v>
      </c>
    </row>
    <row r="31" spans="1:5">
      <c r="A31" s="95"/>
      <c r="B31" s="113" t="s">
        <v>20</v>
      </c>
      <c r="C31" s="114">
        <v>1</v>
      </c>
      <c r="D31" s="113"/>
      <c r="E31" s="118">
        <v>168</v>
      </c>
    </row>
    <row r="32" spans="1:5" ht="60">
      <c r="A32" s="101">
        <v>45556</v>
      </c>
      <c r="B32" s="116" t="s">
        <v>26</v>
      </c>
      <c r="C32" s="103"/>
      <c r="D32" s="103">
        <v>12</v>
      </c>
      <c r="E32" s="104">
        <v>180</v>
      </c>
    </row>
    <row r="33" spans="1:5">
      <c r="A33" s="95"/>
      <c r="B33" s="106" t="s">
        <v>14</v>
      </c>
      <c r="C33" s="114"/>
      <c r="D33" s="114">
        <v>40</v>
      </c>
      <c r="E33" s="118">
        <v>220</v>
      </c>
    </row>
    <row r="34" spans="1:5" ht="45">
      <c r="A34" s="95"/>
      <c r="B34" s="117" t="s">
        <v>27</v>
      </c>
      <c r="C34" s="114">
        <v>29</v>
      </c>
      <c r="D34" s="114"/>
      <c r="E34" s="118">
        <v>191</v>
      </c>
    </row>
    <row r="35" spans="1:5">
      <c r="A35" s="95"/>
      <c r="B35" s="106" t="s">
        <v>28</v>
      </c>
      <c r="C35" s="106"/>
      <c r="D35" s="114">
        <v>16</v>
      </c>
      <c r="E35" s="118">
        <v>207</v>
      </c>
    </row>
    <row r="36" spans="1:5">
      <c r="A36" s="95"/>
      <c r="B36" s="117" t="s">
        <v>16</v>
      </c>
      <c r="C36" s="114">
        <v>1</v>
      </c>
      <c r="D36" s="106"/>
      <c r="E36" s="118">
        <v>206</v>
      </c>
    </row>
    <row r="37" spans="1:5">
      <c r="A37" s="119" t="s">
        <v>29</v>
      </c>
      <c r="B37" s="120"/>
      <c r="C37" s="120"/>
      <c r="D37" s="120"/>
      <c r="E37" s="121">
        <v>206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H6" sqref="H6"/>
    </sheetView>
  </sheetViews>
  <sheetFormatPr defaultColWidth="20.7109375" defaultRowHeight="15"/>
  <cols>
    <col min="2" max="2" width="35.7109375" customWidth="1"/>
  </cols>
  <sheetData>
    <row r="1" spans="1:5">
      <c r="A1" s="123"/>
      <c r="B1" s="123"/>
      <c r="C1" s="123"/>
      <c r="D1" s="123"/>
      <c r="E1" s="123"/>
    </row>
    <row r="2" spans="1:5">
      <c r="A2" s="124" t="s">
        <v>36</v>
      </c>
      <c r="B2" s="125"/>
      <c r="C2" s="125"/>
      <c r="D2" s="125"/>
      <c r="E2" s="126"/>
    </row>
    <row r="3" spans="1:5">
      <c r="A3" s="127" t="s">
        <v>1</v>
      </c>
      <c r="B3" s="128" t="s">
        <v>2</v>
      </c>
      <c r="C3" s="128" t="s">
        <v>3</v>
      </c>
      <c r="D3" s="128" t="s">
        <v>4</v>
      </c>
      <c r="E3" s="129" t="s">
        <v>5</v>
      </c>
    </row>
    <row r="4" spans="1:5">
      <c r="A4" s="130" t="s">
        <v>6</v>
      </c>
      <c r="B4" s="131"/>
      <c r="C4" s="131"/>
      <c r="D4" s="131"/>
      <c r="E4" s="132">
        <v>206</v>
      </c>
    </row>
    <row r="5" spans="1:5" ht="75">
      <c r="A5" s="133">
        <v>45558</v>
      </c>
      <c r="B5" s="134" t="s">
        <v>7</v>
      </c>
      <c r="C5" s="135">
        <v>15</v>
      </c>
      <c r="D5" s="135"/>
      <c r="E5" s="136">
        <v>299</v>
      </c>
    </row>
    <row r="6" spans="1:5">
      <c r="A6" s="137"/>
      <c r="B6" s="138" t="s">
        <v>21</v>
      </c>
      <c r="C6" s="139">
        <v>40</v>
      </c>
      <c r="D6" s="138"/>
      <c r="E6" s="140">
        <f>E5-C6</f>
        <v>259</v>
      </c>
    </row>
    <row r="7" spans="1:5">
      <c r="A7" s="137"/>
      <c r="B7" s="138" t="s">
        <v>38</v>
      </c>
      <c r="C7" s="139">
        <v>30</v>
      </c>
      <c r="D7" s="138"/>
      <c r="E7" s="140">
        <f>E6-C7</f>
        <v>229</v>
      </c>
    </row>
    <row r="8" spans="1:5">
      <c r="A8" s="137"/>
      <c r="B8" s="138" t="s">
        <v>39</v>
      </c>
      <c r="C8" s="141"/>
      <c r="D8" s="140">
        <v>13.5</v>
      </c>
      <c r="E8" s="140">
        <f>E7+D8</f>
        <v>242.5</v>
      </c>
    </row>
    <row r="9" spans="1:5">
      <c r="A9" s="137"/>
      <c r="B9" s="138"/>
      <c r="C9" s="139"/>
      <c r="D9" s="138"/>
      <c r="E9" s="142"/>
    </row>
    <row r="10" spans="1:5">
      <c r="A10" s="137"/>
      <c r="B10" s="138"/>
      <c r="C10" s="139"/>
      <c r="D10" s="138"/>
      <c r="E10" s="142"/>
    </row>
    <row r="11" spans="1:5">
      <c r="A11" s="137"/>
      <c r="B11" s="138"/>
      <c r="C11" s="139"/>
      <c r="D11" s="138"/>
      <c r="E11" s="142"/>
    </row>
    <row r="12" spans="1:5">
      <c r="A12" s="137"/>
      <c r="B12" s="138" t="s">
        <v>8</v>
      </c>
      <c r="C12" s="138"/>
      <c r="D12" s="139">
        <v>16</v>
      </c>
      <c r="E12" s="142">
        <f>E8+D12</f>
        <v>258.5</v>
      </c>
    </row>
    <row r="13" spans="1:5">
      <c r="A13" s="137"/>
      <c r="B13" s="138" t="s">
        <v>9</v>
      </c>
      <c r="C13" s="138"/>
      <c r="D13" s="139">
        <v>10</v>
      </c>
      <c r="E13" s="142">
        <v>268.5</v>
      </c>
    </row>
    <row r="14" spans="1:5">
      <c r="A14" s="137"/>
      <c r="B14" s="138" t="s">
        <v>10</v>
      </c>
      <c r="C14" s="138"/>
      <c r="D14" s="139">
        <v>6</v>
      </c>
      <c r="E14" s="142">
        <v>274.5</v>
      </c>
    </row>
    <row r="15" spans="1:5">
      <c r="A15" s="133">
        <v>45559</v>
      </c>
      <c r="B15" s="143" t="s">
        <v>12</v>
      </c>
      <c r="C15" s="135"/>
      <c r="D15" s="135">
        <v>18</v>
      </c>
      <c r="E15" s="144">
        <v>292.5</v>
      </c>
    </row>
    <row r="16" spans="1:5">
      <c r="A16" s="127"/>
      <c r="B16" s="145" t="s">
        <v>13</v>
      </c>
      <c r="C16" s="146"/>
      <c r="D16" s="146">
        <v>13</v>
      </c>
      <c r="E16" s="147">
        <v>305.5</v>
      </c>
    </row>
    <row r="17" spans="1:5">
      <c r="A17" s="127"/>
      <c r="B17" s="138" t="s">
        <v>14</v>
      </c>
      <c r="C17" s="139"/>
      <c r="D17" s="146">
        <v>22</v>
      </c>
      <c r="E17" s="147">
        <v>327.5</v>
      </c>
    </row>
    <row r="18" spans="1:5">
      <c r="A18" s="137"/>
      <c r="B18" s="138" t="s">
        <v>15</v>
      </c>
      <c r="C18" s="138"/>
      <c r="D18" s="139">
        <v>6</v>
      </c>
      <c r="E18" s="142">
        <v>333.5</v>
      </c>
    </row>
    <row r="19" spans="1:5">
      <c r="A19" s="137"/>
      <c r="B19" s="138" t="s">
        <v>16</v>
      </c>
      <c r="C19" s="141">
        <v>1.5</v>
      </c>
      <c r="D19" s="138"/>
      <c r="E19" s="140">
        <v>332</v>
      </c>
    </row>
    <row r="20" spans="1:5" ht="60">
      <c r="A20" s="133">
        <v>45560</v>
      </c>
      <c r="B20" s="148" t="s">
        <v>38</v>
      </c>
      <c r="C20" s="135">
        <v>70</v>
      </c>
      <c r="D20" s="135"/>
      <c r="E20" s="136">
        <v>262</v>
      </c>
    </row>
    <row r="21" spans="1:5" ht="75">
      <c r="A21" s="127"/>
      <c r="B21" s="149" t="s">
        <v>18</v>
      </c>
      <c r="C21" s="146"/>
      <c r="D21" s="146">
        <v>4</v>
      </c>
      <c r="E21" s="150">
        <v>266</v>
      </c>
    </row>
    <row r="22" spans="1:5">
      <c r="A22" s="137"/>
      <c r="B22" s="145" t="s">
        <v>19</v>
      </c>
      <c r="C22" s="146">
        <v>10</v>
      </c>
      <c r="D22" s="146"/>
      <c r="E22" s="150">
        <v>256</v>
      </c>
    </row>
    <row r="23" spans="1:5">
      <c r="A23" s="127"/>
      <c r="B23" s="145" t="s">
        <v>20</v>
      </c>
      <c r="C23" s="146">
        <v>1</v>
      </c>
      <c r="D23" s="145"/>
      <c r="E23" s="150">
        <v>255</v>
      </c>
    </row>
    <row r="24" spans="1:5" ht="45">
      <c r="A24" s="133">
        <v>45561</v>
      </c>
      <c r="B24" s="148" t="s">
        <v>21</v>
      </c>
      <c r="C24" s="135">
        <v>100</v>
      </c>
      <c r="D24" s="135"/>
      <c r="E24" s="136">
        <v>155</v>
      </c>
    </row>
    <row r="25" spans="1:5" ht="60">
      <c r="A25" s="127"/>
      <c r="B25" s="149" t="s">
        <v>22</v>
      </c>
      <c r="C25" s="146"/>
      <c r="D25" s="146">
        <v>10</v>
      </c>
      <c r="E25" s="150">
        <v>165</v>
      </c>
    </row>
    <row r="26" spans="1:5">
      <c r="A26" s="137"/>
      <c r="B26" s="145" t="s">
        <v>11</v>
      </c>
      <c r="C26" s="146"/>
      <c r="D26" s="146">
        <v>15</v>
      </c>
      <c r="E26" s="150">
        <v>180</v>
      </c>
    </row>
    <row r="27" spans="1:5">
      <c r="A27" s="127"/>
      <c r="B27" s="145" t="s">
        <v>16</v>
      </c>
      <c r="C27" s="146">
        <v>1</v>
      </c>
      <c r="D27" s="145"/>
      <c r="E27" s="150">
        <v>179</v>
      </c>
    </row>
    <row r="28" spans="1:5" ht="75">
      <c r="A28" s="133">
        <v>45562</v>
      </c>
      <c r="B28" s="148" t="s">
        <v>23</v>
      </c>
      <c r="C28" s="135"/>
      <c r="D28" s="135">
        <v>26</v>
      </c>
      <c r="E28" s="136">
        <v>205</v>
      </c>
    </row>
    <row r="29" spans="1:5" ht="60">
      <c r="A29" s="127"/>
      <c r="B29" s="149" t="s">
        <v>24</v>
      </c>
      <c r="C29" s="146">
        <v>12</v>
      </c>
      <c r="D29" s="146"/>
      <c r="E29" s="150">
        <v>193</v>
      </c>
    </row>
    <row r="30" spans="1:5">
      <c r="A30" s="137"/>
      <c r="B30" s="145" t="s">
        <v>25</v>
      </c>
      <c r="C30" s="146">
        <v>24</v>
      </c>
      <c r="D30" s="145"/>
      <c r="E30" s="150">
        <v>169</v>
      </c>
    </row>
    <row r="31" spans="1:5">
      <c r="A31" s="127"/>
      <c r="B31" s="145" t="s">
        <v>20</v>
      </c>
      <c r="C31" s="146">
        <v>1</v>
      </c>
      <c r="D31" s="145"/>
      <c r="E31" s="150">
        <v>168</v>
      </c>
    </row>
    <row r="32" spans="1:5" ht="60">
      <c r="A32" s="133">
        <v>45563</v>
      </c>
      <c r="B32" s="148" t="s">
        <v>26</v>
      </c>
      <c r="C32" s="135"/>
      <c r="D32" s="135">
        <v>12</v>
      </c>
      <c r="E32" s="136">
        <v>180</v>
      </c>
    </row>
    <row r="33" spans="1:5">
      <c r="A33" s="127"/>
      <c r="B33" s="138" t="s">
        <v>14</v>
      </c>
      <c r="C33" s="146"/>
      <c r="D33" s="146">
        <v>40</v>
      </c>
      <c r="E33" s="150">
        <v>220</v>
      </c>
    </row>
    <row r="34" spans="1:5" ht="45">
      <c r="A34" s="127"/>
      <c r="B34" s="149" t="s">
        <v>27</v>
      </c>
      <c r="C34" s="146">
        <v>29</v>
      </c>
      <c r="D34" s="146"/>
      <c r="E34" s="150">
        <v>191</v>
      </c>
    </row>
    <row r="35" spans="1:5">
      <c r="A35" s="127"/>
      <c r="B35" s="138" t="s">
        <v>28</v>
      </c>
      <c r="C35" s="138"/>
      <c r="D35" s="146">
        <v>16</v>
      </c>
      <c r="E35" s="150">
        <v>207</v>
      </c>
    </row>
    <row r="36" spans="1:5">
      <c r="A36" s="127"/>
      <c r="B36" s="149" t="s">
        <v>16</v>
      </c>
      <c r="C36" s="146">
        <v>1</v>
      </c>
      <c r="D36" s="138"/>
      <c r="E36" s="150">
        <v>206</v>
      </c>
    </row>
    <row r="37" spans="1:5">
      <c r="A37" s="151" t="s">
        <v>29</v>
      </c>
      <c r="B37" s="152"/>
      <c r="C37" s="152"/>
      <c r="D37" s="152"/>
      <c r="E37" s="153">
        <v>206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3" sqref="C3"/>
    </sheetView>
  </sheetViews>
  <sheetFormatPr defaultRowHeight="15"/>
  <cols>
    <col min="1" max="1" width="20.7109375" customWidth="1"/>
    <col min="2" max="2" width="40.85546875" customWidth="1"/>
    <col min="3" max="5" width="20.7109375" customWidth="1"/>
  </cols>
  <sheetData>
    <row r="1" spans="1:5">
      <c r="A1" s="127" t="s">
        <v>1</v>
      </c>
      <c r="B1" s="128" t="s">
        <v>2</v>
      </c>
      <c r="C1" s="128" t="s">
        <v>3</v>
      </c>
      <c r="D1" s="128" t="s">
        <v>4</v>
      </c>
      <c r="E1" s="129" t="s">
        <v>5</v>
      </c>
    </row>
    <row r="2" spans="1:5">
      <c r="A2" s="130" t="s">
        <v>6</v>
      </c>
      <c r="B2" s="131"/>
      <c r="C2" s="131"/>
      <c r="D2" s="131"/>
      <c r="E2" s="132">
        <v>206</v>
      </c>
    </row>
    <row r="3" spans="1:5" ht="75">
      <c r="A3" s="133">
        <v>45564</v>
      </c>
      <c r="B3" s="134" t="s">
        <v>7</v>
      </c>
      <c r="C3" s="135">
        <v>15</v>
      </c>
      <c r="D3" s="135"/>
      <c r="E3" s="136">
        <v>299</v>
      </c>
    </row>
    <row r="4" spans="1:5">
      <c r="A4" s="137"/>
      <c r="B4" s="138" t="s">
        <v>21</v>
      </c>
      <c r="C4" s="139">
        <v>40</v>
      </c>
      <c r="D4" s="138"/>
      <c r="E4" s="140">
        <f>E3-C4</f>
        <v>259</v>
      </c>
    </row>
    <row r="5" spans="1:5">
      <c r="A5" s="137"/>
      <c r="B5" s="138" t="s">
        <v>38</v>
      </c>
      <c r="C5" s="139">
        <v>30</v>
      </c>
      <c r="D5" s="138"/>
      <c r="E5" s="140">
        <f>E4-C5</f>
        <v>229</v>
      </c>
    </row>
    <row r="6" spans="1:5">
      <c r="A6" s="137"/>
      <c r="B6" s="138" t="s">
        <v>39</v>
      </c>
      <c r="C6" s="141"/>
      <c r="D6" s="140">
        <v>13.5</v>
      </c>
      <c r="E6" s="140">
        <f>E5+D6</f>
        <v>242.5</v>
      </c>
    </row>
    <row r="7" spans="1:5">
      <c r="A7" s="137"/>
      <c r="B7" s="138"/>
      <c r="C7" s="139"/>
      <c r="D7" s="138"/>
      <c r="E7" s="142"/>
    </row>
    <row r="8" spans="1:5">
      <c r="A8" s="137"/>
      <c r="B8" s="138"/>
      <c r="C8" s="139"/>
      <c r="D8" s="138"/>
      <c r="E8" s="142"/>
    </row>
    <row r="9" spans="1:5">
      <c r="A9" s="137"/>
      <c r="B9" s="138"/>
      <c r="C9" s="139"/>
      <c r="D9" s="138"/>
      <c r="E9" s="142"/>
    </row>
    <row r="10" spans="1:5">
      <c r="A10" s="137"/>
      <c r="B10" s="138" t="s">
        <v>8</v>
      </c>
      <c r="C10" s="138"/>
      <c r="D10" s="139">
        <v>16</v>
      </c>
      <c r="E10" s="142">
        <f>E6+D10</f>
        <v>258.5</v>
      </c>
    </row>
    <row r="11" spans="1:5">
      <c r="A11" s="137"/>
      <c r="B11" s="138" t="s">
        <v>9</v>
      </c>
      <c r="C11" s="138"/>
      <c r="D11" s="139">
        <v>10</v>
      </c>
      <c r="E11" s="142">
        <v>268.5</v>
      </c>
    </row>
    <row r="12" spans="1:5">
      <c r="A12" s="137"/>
      <c r="B12" s="138" t="s">
        <v>10</v>
      </c>
      <c r="C12" s="138"/>
      <c r="D12" s="139">
        <v>6</v>
      </c>
      <c r="E12" s="142">
        <v>274.5</v>
      </c>
    </row>
    <row r="13" spans="1:5">
      <c r="A13" s="133">
        <v>45565</v>
      </c>
      <c r="B13" s="143" t="s">
        <v>12</v>
      </c>
      <c r="C13" s="135"/>
      <c r="D13" s="135">
        <v>18</v>
      </c>
      <c r="E13" s="144">
        <v>292.5</v>
      </c>
    </row>
    <row r="14" spans="1:5">
      <c r="A14" s="127"/>
      <c r="B14" s="145" t="s">
        <v>13</v>
      </c>
      <c r="C14" s="146"/>
      <c r="D14" s="146">
        <v>13</v>
      </c>
      <c r="E14" s="147">
        <v>305.5</v>
      </c>
    </row>
    <row r="15" spans="1:5">
      <c r="A15" s="127"/>
      <c r="B15" s="138" t="s">
        <v>14</v>
      </c>
      <c r="C15" s="139"/>
      <c r="D15" s="146">
        <v>22</v>
      </c>
      <c r="E15" s="147">
        <v>327.5</v>
      </c>
    </row>
    <row r="16" spans="1:5">
      <c r="A16" s="137"/>
      <c r="B16" s="138" t="s">
        <v>15</v>
      </c>
      <c r="C16" s="138"/>
      <c r="D16" s="139">
        <v>6</v>
      </c>
      <c r="E16" s="142">
        <v>333.5</v>
      </c>
    </row>
    <row r="17" spans="1:5">
      <c r="A17" s="137"/>
      <c r="B17" s="138" t="s">
        <v>16</v>
      </c>
      <c r="C17" s="141">
        <v>1.5</v>
      </c>
      <c r="D17" s="138"/>
      <c r="E17" s="140">
        <v>332</v>
      </c>
    </row>
    <row r="18" spans="1:5" ht="60">
      <c r="A18" s="133">
        <v>45566</v>
      </c>
      <c r="B18" s="148" t="s">
        <v>38</v>
      </c>
      <c r="C18" s="135">
        <v>70</v>
      </c>
      <c r="D18" s="135"/>
      <c r="E18" s="136">
        <v>262</v>
      </c>
    </row>
    <row r="19" spans="1:5" ht="75">
      <c r="A19" s="127"/>
      <c r="B19" s="149" t="s">
        <v>18</v>
      </c>
      <c r="C19" s="146"/>
      <c r="D19" s="146">
        <v>4</v>
      </c>
      <c r="E19" s="150">
        <v>266</v>
      </c>
    </row>
    <row r="20" spans="1:5">
      <c r="A20" s="127"/>
      <c r="B20" s="138" t="s">
        <v>30</v>
      </c>
      <c r="C20" s="139">
        <v>20</v>
      </c>
      <c r="D20" s="146"/>
      <c r="E20" s="150">
        <f t="shared" ref="E20:E27" si="0">E19-C20</f>
        <v>246</v>
      </c>
    </row>
    <row r="21" spans="1:5">
      <c r="A21" s="127"/>
      <c r="B21" s="138" t="s">
        <v>31</v>
      </c>
      <c r="C21" s="139">
        <v>25</v>
      </c>
      <c r="D21" s="146"/>
      <c r="E21" s="150">
        <f t="shared" si="0"/>
        <v>221</v>
      </c>
    </row>
    <row r="22" spans="1:5">
      <c r="A22" s="127"/>
      <c r="B22" s="138" t="s">
        <v>32</v>
      </c>
      <c r="C22" s="141">
        <v>2.5</v>
      </c>
      <c r="D22" s="146"/>
      <c r="E22" s="150">
        <f t="shared" si="0"/>
        <v>218.5</v>
      </c>
    </row>
    <row r="23" spans="1:5">
      <c r="A23" s="127"/>
      <c r="B23" s="138" t="s">
        <v>33</v>
      </c>
      <c r="C23" s="139">
        <v>6</v>
      </c>
      <c r="D23" s="146"/>
      <c r="E23" s="150">
        <f t="shared" si="0"/>
        <v>212.5</v>
      </c>
    </row>
    <row r="24" spans="1:5">
      <c r="A24" s="127"/>
      <c r="B24" s="138" t="s">
        <v>34</v>
      </c>
      <c r="C24" s="139">
        <v>4</v>
      </c>
      <c r="D24" s="146"/>
      <c r="E24" s="150">
        <f t="shared" si="0"/>
        <v>208.5</v>
      </c>
    </row>
    <row r="25" spans="1:5">
      <c r="A25" s="137"/>
      <c r="B25" s="138" t="s">
        <v>35</v>
      </c>
      <c r="C25" s="139">
        <v>15</v>
      </c>
      <c r="D25" s="146"/>
      <c r="E25" s="150">
        <f t="shared" si="0"/>
        <v>193.5</v>
      </c>
    </row>
    <row r="26" spans="1:5">
      <c r="A26" s="127"/>
      <c r="B26" s="145" t="s">
        <v>20</v>
      </c>
      <c r="C26" s="146">
        <v>1</v>
      </c>
      <c r="D26" s="145"/>
      <c r="E26" s="150">
        <f t="shared" si="0"/>
        <v>192.5</v>
      </c>
    </row>
    <row r="27" spans="1:5" ht="45">
      <c r="A27" s="133">
        <v>45567</v>
      </c>
      <c r="B27" s="148" t="s">
        <v>21</v>
      </c>
      <c r="C27" s="135">
        <v>100</v>
      </c>
      <c r="D27" s="135"/>
      <c r="E27" s="136">
        <f t="shared" si="0"/>
        <v>92.5</v>
      </c>
    </row>
    <row r="28" spans="1:5" ht="60">
      <c r="A28" s="127"/>
      <c r="B28" s="149" t="s">
        <v>22</v>
      </c>
      <c r="C28" s="146"/>
      <c r="D28" s="146">
        <v>10</v>
      </c>
      <c r="E28" s="150">
        <f>E27+D28</f>
        <v>102.5</v>
      </c>
    </row>
    <row r="29" spans="1:5">
      <c r="A29" s="137"/>
      <c r="B29" s="145" t="s">
        <v>11</v>
      </c>
      <c r="C29" s="146"/>
      <c r="D29" s="146">
        <v>15</v>
      </c>
      <c r="E29" s="150">
        <f>E28+D29</f>
        <v>117.5</v>
      </c>
    </row>
    <row r="30" spans="1:5">
      <c r="A30" s="127"/>
      <c r="B30" s="145" t="s">
        <v>16</v>
      </c>
      <c r="C30" s="146">
        <v>1</v>
      </c>
      <c r="D30" s="145"/>
      <c r="E30" s="150">
        <f>E29-C30</f>
        <v>116.5</v>
      </c>
    </row>
    <row r="31" spans="1:5" ht="75">
      <c r="A31" s="133">
        <v>45568</v>
      </c>
      <c r="B31" s="148" t="s">
        <v>23</v>
      </c>
      <c r="C31" s="135"/>
      <c r="D31" s="135">
        <v>26</v>
      </c>
      <c r="E31" s="136">
        <f>E30+D31</f>
        <v>142.5</v>
      </c>
    </row>
    <row r="32" spans="1:5" ht="60">
      <c r="A32" s="127"/>
      <c r="B32" s="149" t="s">
        <v>24</v>
      </c>
      <c r="C32" s="146">
        <v>12</v>
      </c>
      <c r="D32" s="146"/>
      <c r="E32" s="150">
        <f>E31-C32</f>
        <v>130.5</v>
      </c>
    </row>
    <row r="33" spans="1:5">
      <c r="A33" s="137"/>
      <c r="B33" s="145" t="s">
        <v>25</v>
      </c>
      <c r="C33" s="146">
        <v>24</v>
      </c>
      <c r="D33" s="145"/>
      <c r="E33" s="150">
        <f>E32-C33</f>
        <v>106.5</v>
      </c>
    </row>
    <row r="34" spans="1:5">
      <c r="A34" s="127"/>
      <c r="B34" s="145" t="s">
        <v>20</v>
      </c>
      <c r="C34" s="146">
        <v>1</v>
      </c>
      <c r="D34" s="145"/>
      <c r="E34" s="150">
        <f>E33-C34</f>
        <v>105.5</v>
      </c>
    </row>
    <row r="35" spans="1:5" ht="60">
      <c r="A35" s="133">
        <v>45569</v>
      </c>
      <c r="B35" s="148" t="s">
        <v>26</v>
      </c>
      <c r="C35" s="135"/>
      <c r="D35" s="135">
        <v>12</v>
      </c>
      <c r="E35" s="136">
        <f>E34+D35</f>
        <v>117.5</v>
      </c>
    </row>
    <row r="36" spans="1:5">
      <c r="A36" s="127"/>
      <c r="B36" s="138" t="s">
        <v>14</v>
      </c>
      <c r="C36" s="146"/>
      <c r="D36" s="146">
        <v>40</v>
      </c>
      <c r="E36" s="150">
        <f>E35+D36</f>
        <v>157.5</v>
      </c>
    </row>
    <row r="37" spans="1:5" ht="45">
      <c r="A37" s="127"/>
      <c r="B37" s="149" t="s">
        <v>27</v>
      </c>
      <c r="C37" s="146">
        <v>29</v>
      </c>
      <c r="D37" s="146"/>
      <c r="E37" s="150">
        <f>E36-C37</f>
        <v>128.5</v>
      </c>
    </row>
    <row r="38" spans="1:5">
      <c r="A38" s="127"/>
      <c r="B38" s="138" t="s">
        <v>28</v>
      </c>
      <c r="C38" s="138"/>
      <c r="D38" s="146">
        <v>16</v>
      </c>
      <c r="E38" s="150">
        <f>E37+D38</f>
        <v>144.5</v>
      </c>
    </row>
    <row r="39" spans="1:5">
      <c r="A39" s="127"/>
      <c r="B39" s="149" t="s">
        <v>16</v>
      </c>
      <c r="C39" s="146">
        <v>1</v>
      </c>
      <c r="D39" s="138"/>
      <c r="E39" s="150">
        <f>E38-C39</f>
        <v>143.5</v>
      </c>
    </row>
    <row r="40" spans="1:5">
      <c r="A40" s="151" t="s">
        <v>29</v>
      </c>
      <c r="B40" s="152"/>
      <c r="C40" s="152"/>
      <c r="D40" s="152"/>
      <c r="E40" s="153">
        <f>E39</f>
        <v>143.5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G7" sqref="G7"/>
    </sheetView>
  </sheetViews>
  <sheetFormatPr defaultRowHeight="15"/>
  <cols>
    <col min="1" max="1" width="20.7109375" customWidth="1"/>
    <col min="2" max="2" width="32" customWidth="1"/>
    <col min="3" max="5" width="20.7109375" customWidth="1"/>
  </cols>
  <sheetData>
    <row r="1" spans="1:5">
      <c r="A1" s="127" t="s">
        <v>1</v>
      </c>
      <c r="B1" s="128" t="s">
        <v>2</v>
      </c>
      <c r="C1" s="128" t="s">
        <v>3</v>
      </c>
      <c r="D1" s="128" t="s">
        <v>4</v>
      </c>
      <c r="E1" s="129" t="s">
        <v>5</v>
      </c>
    </row>
    <row r="2" spans="1:5">
      <c r="A2" s="130" t="s">
        <v>6</v>
      </c>
      <c r="B2" s="131"/>
      <c r="C2" s="131"/>
      <c r="D2" s="131"/>
      <c r="E2" s="132">
        <v>144</v>
      </c>
    </row>
    <row r="3" spans="1:5" ht="45">
      <c r="A3" s="133">
        <v>45571</v>
      </c>
      <c r="B3" s="134" t="s">
        <v>40</v>
      </c>
      <c r="C3" s="135">
        <v>155</v>
      </c>
      <c r="D3" s="135"/>
      <c r="E3" s="136">
        <v>299</v>
      </c>
    </row>
    <row r="4" spans="1:5">
      <c r="A4" s="137"/>
      <c r="B4" s="138" t="s">
        <v>21</v>
      </c>
      <c r="C4" s="139">
        <v>40</v>
      </c>
      <c r="D4" s="138"/>
      <c r="E4" s="140">
        <f>E3-C4</f>
        <v>259</v>
      </c>
    </row>
    <row r="5" spans="1:5">
      <c r="A5" s="137"/>
      <c r="B5" s="138" t="s">
        <v>38</v>
      </c>
      <c r="C5" s="139">
        <v>30</v>
      </c>
      <c r="D5" s="138"/>
      <c r="E5" s="140">
        <f>E4-C5</f>
        <v>229</v>
      </c>
    </row>
    <row r="6" spans="1:5">
      <c r="A6" s="137"/>
      <c r="B6" s="138" t="s">
        <v>39</v>
      </c>
      <c r="C6" s="141"/>
      <c r="D6" s="140">
        <v>13.5</v>
      </c>
      <c r="E6" s="140">
        <f>E5+D6</f>
        <v>242.5</v>
      </c>
    </row>
    <row r="7" spans="1:5">
      <c r="A7" s="137"/>
      <c r="B7" s="138"/>
      <c r="C7" s="139"/>
      <c r="D7" s="138"/>
      <c r="E7" s="142"/>
    </row>
    <row r="8" spans="1:5">
      <c r="A8" s="137"/>
      <c r="B8" s="138"/>
      <c r="C8" s="139"/>
      <c r="D8" s="138"/>
      <c r="E8" s="142"/>
    </row>
    <row r="9" spans="1:5">
      <c r="A9" s="137"/>
      <c r="B9" s="138"/>
      <c r="C9" s="139"/>
      <c r="D9" s="138"/>
      <c r="E9" s="142"/>
    </row>
    <row r="10" spans="1:5">
      <c r="A10" s="137"/>
      <c r="B10" s="138" t="s">
        <v>8</v>
      </c>
      <c r="C10" s="138"/>
      <c r="D10" s="139">
        <v>16</v>
      </c>
      <c r="E10" s="142">
        <f>E6+D10</f>
        <v>258.5</v>
      </c>
    </row>
    <row r="11" spans="1:5">
      <c r="A11" s="137"/>
      <c r="B11" s="138" t="s">
        <v>9</v>
      </c>
      <c r="C11" s="138"/>
      <c r="D11" s="139">
        <v>10</v>
      </c>
      <c r="E11" s="142">
        <v>268.5</v>
      </c>
    </row>
    <row r="12" spans="1:5">
      <c r="A12" s="137"/>
      <c r="B12" s="138" t="s">
        <v>10</v>
      </c>
      <c r="C12" s="138"/>
      <c r="D12" s="139">
        <v>6</v>
      </c>
      <c r="E12" s="142">
        <v>274.5</v>
      </c>
    </row>
    <row r="13" spans="1:5">
      <c r="A13" s="133">
        <v>45572</v>
      </c>
      <c r="B13" s="143" t="s">
        <v>12</v>
      </c>
      <c r="C13" s="135"/>
      <c r="D13" s="135">
        <v>18</v>
      </c>
      <c r="E13" s="144">
        <v>292.5</v>
      </c>
    </row>
    <row r="14" spans="1:5">
      <c r="A14" s="127"/>
      <c r="B14" s="145" t="s">
        <v>13</v>
      </c>
      <c r="C14" s="146"/>
      <c r="D14" s="146">
        <v>13</v>
      </c>
      <c r="E14" s="147">
        <v>305.5</v>
      </c>
    </row>
    <row r="15" spans="1:5">
      <c r="A15" s="127"/>
      <c r="B15" s="138" t="s">
        <v>14</v>
      </c>
      <c r="C15" s="139"/>
      <c r="D15" s="146">
        <v>22</v>
      </c>
      <c r="E15" s="147">
        <v>327.5</v>
      </c>
    </row>
    <row r="16" spans="1:5">
      <c r="A16" s="137"/>
      <c r="B16" s="138" t="s">
        <v>15</v>
      </c>
      <c r="C16" s="138"/>
      <c r="D16" s="139">
        <v>6</v>
      </c>
      <c r="E16" s="142">
        <v>333.5</v>
      </c>
    </row>
    <row r="17" spans="1:5">
      <c r="A17" s="137"/>
      <c r="B17" s="138" t="s">
        <v>16</v>
      </c>
      <c r="C17" s="141">
        <v>1.5</v>
      </c>
      <c r="D17" s="138"/>
      <c r="E17" s="140">
        <v>332</v>
      </c>
    </row>
    <row r="18" spans="1:5" ht="60">
      <c r="A18" s="133">
        <v>45573</v>
      </c>
      <c r="B18" s="148" t="s">
        <v>38</v>
      </c>
      <c r="C18" s="135">
        <v>70</v>
      </c>
      <c r="D18" s="135"/>
      <c r="E18" s="136">
        <v>262</v>
      </c>
    </row>
    <row r="19" spans="1:5" ht="75">
      <c r="A19" s="127"/>
      <c r="B19" s="149" t="s">
        <v>18</v>
      </c>
      <c r="C19" s="146"/>
      <c r="D19" s="146">
        <v>4</v>
      </c>
      <c r="E19" s="150">
        <v>266</v>
      </c>
    </row>
    <row r="20" spans="1:5">
      <c r="A20" s="127"/>
      <c r="B20" s="138" t="s">
        <v>41</v>
      </c>
      <c r="C20" s="139">
        <v>20</v>
      </c>
      <c r="D20" s="146"/>
      <c r="E20" s="150">
        <f t="shared" ref="E20:E27" si="0">E19-C20</f>
        <v>246</v>
      </c>
    </row>
    <row r="21" spans="1:5">
      <c r="A21" s="127"/>
      <c r="B21" s="138" t="s">
        <v>42</v>
      </c>
      <c r="C21" s="139">
        <v>25</v>
      </c>
      <c r="D21" s="146"/>
      <c r="E21" s="150">
        <f t="shared" si="0"/>
        <v>221</v>
      </c>
    </row>
    <row r="22" spans="1:5">
      <c r="A22" s="127"/>
      <c r="B22" s="138" t="s">
        <v>43</v>
      </c>
      <c r="C22" s="141">
        <v>2.5</v>
      </c>
      <c r="D22" s="146"/>
      <c r="E22" s="150">
        <f t="shared" si="0"/>
        <v>218.5</v>
      </c>
    </row>
    <row r="23" spans="1:5">
      <c r="A23" s="127"/>
      <c r="B23" s="138" t="s">
        <v>44</v>
      </c>
      <c r="C23" s="139">
        <v>6</v>
      </c>
      <c r="D23" s="146"/>
      <c r="E23" s="150">
        <f t="shared" si="0"/>
        <v>212.5</v>
      </c>
    </row>
    <row r="24" spans="1:5">
      <c r="A24" s="127"/>
      <c r="B24" s="138" t="s">
        <v>45</v>
      </c>
      <c r="C24" s="139">
        <v>4</v>
      </c>
      <c r="D24" s="146"/>
      <c r="E24" s="150">
        <f t="shared" si="0"/>
        <v>208.5</v>
      </c>
    </row>
    <row r="25" spans="1:5">
      <c r="A25" s="137"/>
      <c r="B25" s="138" t="s">
        <v>46</v>
      </c>
      <c r="C25" s="139">
        <v>15</v>
      </c>
      <c r="D25" s="146"/>
      <c r="E25" s="150">
        <f t="shared" si="0"/>
        <v>193.5</v>
      </c>
    </row>
    <row r="26" spans="1:5">
      <c r="A26" s="127"/>
      <c r="B26" s="145" t="s">
        <v>20</v>
      </c>
      <c r="C26" s="146">
        <v>1</v>
      </c>
      <c r="D26" s="145"/>
      <c r="E26" s="150">
        <f t="shared" si="0"/>
        <v>192.5</v>
      </c>
    </row>
    <row r="27" spans="1:5" ht="45">
      <c r="A27" s="133">
        <v>45574</v>
      </c>
      <c r="B27" s="148" t="s">
        <v>21</v>
      </c>
      <c r="C27" s="135">
        <v>100</v>
      </c>
      <c r="D27" s="135"/>
      <c r="E27" s="136">
        <f t="shared" si="0"/>
        <v>92.5</v>
      </c>
    </row>
    <row r="28" spans="1:5" ht="60">
      <c r="A28" s="127"/>
      <c r="B28" s="149" t="s">
        <v>22</v>
      </c>
      <c r="C28" s="146"/>
      <c r="D28" s="146">
        <v>10</v>
      </c>
      <c r="E28" s="150">
        <f t="shared" ref="E28:E31" si="1">E27+D28</f>
        <v>102.5</v>
      </c>
    </row>
    <row r="29" spans="1:5">
      <c r="A29" s="137"/>
      <c r="B29" s="145" t="s">
        <v>11</v>
      </c>
      <c r="C29" s="146"/>
      <c r="D29" s="146">
        <v>15</v>
      </c>
      <c r="E29" s="150">
        <f t="shared" si="1"/>
        <v>117.5</v>
      </c>
    </row>
    <row r="30" spans="1:5">
      <c r="A30" s="127"/>
      <c r="B30" s="145" t="s">
        <v>16</v>
      </c>
      <c r="C30" s="146">
        <v>1</v>
      </c>
      <c r="D30" s="145"/>
      <c r="E30" s="150">
        <f t="shared" ref="E30:E34" si="2">E29-C30</f>
        <v>116.5</v>
      </c>
    </row>
    <row r="31" spans="1:5" ht="75">
      <c r="A31" s="133">
        <v>45575</v>
      </c>
      <c r="B31" s="148" t="s">
        <v>23</v>
      </c>
      <c r="C31" s="135"/>
      <c r="D31" s="135">
        <v>26</v>
      </c>
      <c r="E31" s="136">
        <f t="shared" si="1"/>
        <v>142.5</v>
      </c>
    </row>
    <row r="32" spans="1:5" ht="60">
      <c r="A32" s="127"/>
      <c r="B32" s="149" t="s">
        <v>24</v>
      </c>
      <c r="C32" s="146">
        <v>12</v>
      </c>
      <c r="D32" s="146"/>
      <c r="E32" s="150">
        <f t="shared" si="2"/>
        <v>130.5</v>
      </c>
    </row>
    <row r="33" spans="1:5">
      <c r="A33" s="137"/>
      <c r="B33" s="145" t="s">
        <v>25</v>
      </c>
      <c r="C33" s="146">
        <v>24</v>
      </c>
      <c r="D33" s="145"/>
      <c r="E33" s="150">
        <f t="shared" si="2"/>
        <v>106.5</v>
      </c>
    </row>
    <row r="34" spans="1:5">
      <c r="A34" s="127"/>
      <c r="B34" s="145" t="s">
        <v>20</v>
      </c>
      <c r="C34" s="146">
        <v>1</v>
      </c>
      <c r="D34" s="145"/>
      <c r="E34" s="150">
        <f t="shared" si="2"/>
        <v>105.5</v>
      </c>
    </row>
    <row r="35" spans="1:5" ht="60">
      <c r="A35" s="133">
        <v>45576</v>
      </c>
      <c r="B35" s="148" t="s">
        <v>26</v>
      </c>
      <c r="C35" s="135"/>
      <c r="D35" s="135">
        <v>12</v>
      </c>
      <c r="E35" s="136">
        <f t="shared" ref="E35:E38" si="3">E34+D35</f>
        <v>117.5</v>
      </c>
    </row>
    <row r="36" spans="1:5">
      <c r="A36" s="127"/>
      <c r="B36" s="138" t="s">
        <v>14</v>
      </c>
      <c r="C36" s="146"/>
      <c r="D36" s="146">
        <v>40</v>
      </c>
      <c r="E36" s="150">
        <f t="shared" si="3"/>
        <v>157.5</v>
      </c>
    </row>
    <row r="37" spans="1:5" ht="45">
      <c r="A37" s="127"/>
      <c r="B37" s="149" t="s">
        <v>27</v>
      </c>
      <c r="C37" s="146">
        <v>29</v>
      </c>
      <c r="D37" s="146"/>
      <c r="E37" s="150">
        <f>E36-C37</f>
        <v>128.5</v>
      </c>
    </row>
    <row r="38" spans="1:5">
      <c r="A38" s="127"/>
      <c r="B38" s="138" t="s">
        <v>28</v>
      </c>
      <c r="C38" s="138"/>
      <c r="D38" s="146">
        <v>16</v>
      </c>
      <c r="E38" s="150">
        <f t="shared" si="3"/>
        <v>144.5</v>
      </c>
    </row>
    <row r="39" spans="1:5" ht="30">
      <c r="A39" s="127"/>
      <c r="B39" s="149" t="s">
        <v>47</v>
      </c>
      <c r="C39" s="146"/>
      <c r="D39" s="146">
        <v>150</v>
      </c>
      <c r="E39" s="150">
        <f>E38+D39</f>
        <v>294.5</v>
      </c>
    </row>
    <row r="40" spans="1:5">
      <c r="A40" s="151" t="s">
        <v>29</v>
      </c>
      <c r="B40" s="152"/>
      <c r="C40" s="152"/>
      <c r="D40" s="152"/>
      <c r="E40" s="153">
        <f>E39</f>
        <v>294.5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H9" sqref="H9"/>
    </sheetView>
  </sheetViews>
  <sheetFormatPr defaultRowHeight="15"/>
  <cols>
    <col min="1" max="1" width="20.7109375" customWidth="1"/>
    <col min="2" max="2" width="37.5703125" customWidth="1"/>
    <col min="3" max="5" width="20.7109375" customWidth="1"/>
  </cols>
  <sheetData>
    <row r="1" spans="1:5">
      <c r="A1" s="155" t="s">
        <v>1</v>
      </c>
      <c r="B1" s="156" t="s">
        <v>2</v>
      </c>
      <c r="C1" s="156" t="s">
        <v>3</v>
      </c>
      <c r="D1" s="156" t="s">
        <v>4</v>
      </c>
      <c r="E1" s="157" t="s">
        <v>5</v>
      </c>
    </row>
    <row r="2" spans="1:5">
      <c r="A2" s="158" t="s">
        <v>6</v>
      </c>
      <c r="B2" s="159"/>
      <c r="C2" s="159"/>
      <c r="D2" s="159"/>
      <c r="E2" s="160">
        <v>295</v>
      </c>
    </row>
    <row r="3" spans="1:5" ht="30">
      <c r="A3" s="161">
        <v>45578</v>
      </c>
      <c r="B3" s="162" t="s">
        <v>45</v>
      </c>
      <c r="C3" s="163">
        <v>4</v>
      </c>
      <c r="D3" s="163"/>
      <c r="E3" s="164">
        <v>299</v>
      </c>
    </row>
    <row r="4" spans="1:5">
      <c r="A4" s="165"/>
      <c r="B4" s="166" t="s">
        <v>21</v>
      </c>
      <c r="C4" s="167">
        <v>40</v>
      </c>
      <c r="D4" s="166"/>
      <c r="E4" s="168">
        <f>E3-C4</f>
        <v>259</v>
      </c>
    </row>
    <row r="5" spans="1:5">
      <c r="A5" s="165"/>
      <c r="B5" s="166" t="s">
        <v>38</v>
      </c>
      <c r="C5" s="167">
        <v>30</v>
      </c>
      <c r="D5" s="166"/>
      <c r="E5" s="168">
        <f>E4-C5</f>
        <v>229</v>
      </c>
    </row>
    <row r="6" spans="1:5">
      <c r="A6" s="165"/>
      <c r="B6" s="166" t="s">
        <v>39</v>
      </c>
      <c r="C6" s="169"/>
      <c r="D6" s="168">
        <v>13.5</v>
      </c>
      <c r="E6" s="168">
        <f>E5+D6</f>
        <v>242.5</v>
      </c>
    </row>
    <row r="7" spans="1:5">
      <c r="A7" s="165"/>
      <c r="B7" s="166" t="s">
        <v>8</v>
      </c>
      <c r="C7" s="166"/>
      <c r="D7" s="167">
        <v>16</v>
      </c>
      <c r="E7" s="170">
        <f>E6+D7</f>
        <v>258.5</v>
      </c>
    </row>
    <row r="8" spans="1:5">
      <c r="A8" s="165"/>
      <c r="B8" s="166" t="s">
        <v>9</v>
      </c>
      <c r="C8" s="166"/>
      <c r="D8" s="167">
        <v>10</v>
      </c>
      <c r="E8" s="170">
        <v>268.5</v>
      </c>
    </row>
    <row r="9" spans="1:5">
      <c r="A9" s="165"/>
      <c r="B9" s="166" t="s">
        <v>10</v>
      </c>
      <c r="C9" s="166"/>
      <c r="D9" s="167">
        <v>6</v>
      </c>
      <c r="E9" s="170">
        <v>274.5</v>
      </c>
    </row>
    <row r="10" spans="1:5">
      <c r="A10" s="161">
        <v>45579</v>
      </c>
      <c r="B10" s="171" t="s">
        <v>12</v>
      </c>
      <c r="C10" s="163"/>
      <c r="D10" s="163">
        <v>18</v>
      </c>
      <c r="E10" s="172">
        <v>292.5</v>
      </c>
    </row>
    <row r="11" spans="1:5">
      <c r="A11" s="155"/>
      <c r="B11" s="173" t="s">
        <v>13</v>
      </c>
      <c r="C11" s="174"/>
      <c r="D11" s="174">
        <v>13</v>
      </c>
      <c r="E11" s="175">
        <v>305.5</v>
      </c>
    </row>
    <row r="12" spans="1:5">
      <c r="A12" s="155"/>
      <c r="B12" s="166" t="s">
        <v>14</v>
      </c>
      <c r="C12" s="167"/>
      <c r="D12" s="174">
        <v>22</v>
      </c>
      <c r="E12" s="175">
        <v>327.5</v>
      </c>
    </row>
    <row r="13" spans="1:5">
      <c r="A13" s="165"/>
      <c r="B13" s="166" t="s">
        <v>15</v>
      </c>
      <c r="C13" s="166"/>
      <c r="D13" s="167">
        <v>6</v>
      </c>
      <c r="E13" s="170">
        <v>333.5</v>
      </c>
    </row>
    <row r="14" spans="1:5">
      <c r="A14" s="165"/>
      <c r="B14" s="166" t="s">
        <v>16</v>
      </c>
      <c r="C14" s="169">
        <v>1.5</v>
      </c>
      <c r="D14" s="166"/>
      <c r="E14" s="168">
        <v>332</v>
      </c>
    </row>
    <row r="15" spans="1:5" ht="60">
      <c r="A15" s="161">
        <v>45580</v>
      </c>
      <c r="B15" s="176" t="s">
        <v>38</v>
      </c>
      <c r="C15" s="163">
        <v>70</v>
      </c>
      <c r="D15" s="163"/>
      <c r="E15" s="164">
        <v>262</v>
      </c>
    </row>
    <row r="16" spans="1:5" ht="75">
      <c r="A16" s="155"/>
      <c r="B16" s="177" t="s">
        <v>18</v>
      </c>
      <c r="C16" s="174"/>
      <c r="D16" s="174">
        <v>4</v>
      </c>
      <c r="E16" s="178">
        <v>266</v>
      </c>
    </row>
    <row r="17" spans="1:5">
      <c r="A17" s="155"/>
      <c r="B17" s="166" t="s">
        <v>41</v>
      </c>
      <c r="C17" s="167">
        <v>20</v>
      </c>
      <c r="D17" s="174"/>
      <c r="E17" s="178">
        <f t="shared" ref="E17:E24" si="0">E16-C17</f>
        <v>246</v>
      </c>
    </row>
    <row r="18" spans="1:5">
      <c r="A18" s="155"/>
      <c r="B18" s="166" t="s">
        <v>42</v>
      </c>
      <c r="C18" s="167">
        <v>25</v>
      </c>
      <c r="D18" s="174"/>
      <c r="E18" s="178">
        <f t="shared" si="0"/>
        <v>221</v>
      </c>
    </row>
    <row r="19" spans="1:5">
      <c r="A19" s="155"/>
      <c r="B19" s="166" t="s">
        <v>43</v>
      </c>
      <c r="C19" s="169">
        <v>2.5</v>
      </c>
      <c r="D19" s="174"/>
      <c r="E19" s="178">
        <f t="shared" si="0"/>
        <v>218.5</v>
      </c>
    </row>
    <row r="20" spans="1:5">
      <c r="A20" s="155"/>
      <c r="B20" s="166" t="s">
        <v>44</v>
      </c>
      <c r="C20" s="167">
        <v>6</v>
      </c>
      <c r="D20" s="174"/>
      <c r="E20" s="178">
        <f t="shared" si="0"/>
        <v>212.5</v>
      </c>
    </row>
    <row r="21" spans="1:5">
      <c r="A21" s="155"/>
      <c r="B21" s="166" t="s">
        <v>45</v>
      </c>
      <c r="C21" s="167">
        <v>4</v>
      </c>
      <c r="D21" s="174"/>
      <c r="E21" s="178">
        <f t="shared" si="0"/>
        <v>208.5</v>
      </c>
    </row>
    <row r="22" spans="1:5">
      <c r="A22" s="165"/>
      <c r="B22" s="166" t="s">
        <v>46</v>
      </c>
      <c r="C22" s="167">
        <v>15</v>
      </c>
      <c r="D22" s="174"/>
      <c r="E22" s="178">
        <f t="shared" si="0"/>
        <v>193.5</v>
      </c>
    </row>
    <row r="23" spans="1:5">
      <c r="A23" s="155"/>
      <c r="B23" s="173" t="s">
        <v>20</v>
      </c>
      <c r="C23" s="174">
        <v>1</v>
      </c>
      <c r="D23" s="173"/>
      <c r="E23" s="178">
        <f t="shared" si="0"/>
        <v>192.5</v>
      </c>
    </row>
    <row r="24" spans="1:5" ht="45">
      <c r="A24" s="161">
        <v>45581</v>
      </c>
      <c r="B24" s="176" t="s">
        <v>21</v>
      </c>
      <c r="C24" s="163">
        <v>100</v>
      </c>
      <c r="D24" s="163"/>
      <c r="E24" s="164">
        <f t="shared" si="0"/>
        <v>92.5</v>
      </c>
    </row>
    <row r="25" spans="1:5" ht="60">
      <c r="A25" s="155"/>
      <c r="B25" s="177" t="s">
        <v>22</v>
      </c>
      <c r="C25" s="174"/>
      <c r="D25" s="174">
        <v>10</v>
      </c>
      <c r="E25" s="178">
        <f t="shared" ref="E25:E28" si="1">E24+D25</f>
        <v>102.5</v>
      </c>
    </row>
    <row r="26" spans="1:5">
      <c r="A26" s="165"/>
      <c r="B26" s="173" t="s">
        <v>11</v>
      </c>
      <c r="C26" s="174"/>
      <c r="D26" s="174">
        <v>15</v>
      </c>
      <c r="E26" s="178">
        <f t="shared" si="1"/>
        <v>117.5</v>
      </c>
    </row>
    <row r="27" spans="1:5">
      <c r="A27" s="155"/>
      <c r="B27" s="173" t="s">
        <v>16</v>
      </c>
      <c r="C27" s="174">
        <v>1</v>
      </c>
      <c r="D27" s="173"/>
      <c r="E27" s="178">
        <f t="shared" ref="E27:E31" si="2">E26-C27</f>
        <v>116.5</v>
      </c>
    </row>
    <row r="28" spans="1:5" ht="75">
      <c r="A28" s="161">
        <v>45582</v>
      </c>
      <c r="B28" s="176" t="s">
        <v>23</v>
      </c>
      <c r="C28" s="163"/>
      <c r="D28" s="163">
        <v>26</v>
      </c>
      <c r="E28" s="164">
        <f t="shared" si="1"/>
        <v>142.5</v>
      </c>
    </row>
    <row r="29" spans="1:5" ht="60">
      <c r="A29" s="155"/>
      <c r="B29" s="177" t="s">
        <v>24</v>
      </c>
      <c r="C29" s="174">
        <v>12</v>
      </c>
      <c r="D29" s="174"/>
      <c r="E29" s="178">
        <f t="shared" si="2"/>
        <v>130.5</v>
      </c>
    </row>
    <row r="30" spans="1:5">
      <c r="A30" s="165"/>
      <c r="B30" s="173" t="s">
        <v>25</v>
      </c>
      <c r="C30" s="174">
        <v>24</v>
      </c>
      <c r="D30" s="173"/>
      <c r="E30" s="178">
        <f t="shared" si="2"/>
        <v>106.5</v>
      </c>
    </row>
    <row r="31" spans="1:5">
      <c r="A31" s="155"/>
      <c r="B31" s="173" t="s">
        <v>20</v>
      </c>
      <c r="C31" s="174">
        <v>1</v>
      </c>
      <c r="D31" s="173"/>
      <c r="E31" s="178">
        <f t="shared" si="2"/>
        <v>105.5</v>
      </c>
    </row>
    <row r="32" spans="1:5" ht="60">
      <c r="A32" s="161">
        <v>45583</v>
      </c>
      <c r="B32" s="176" t="s">
        <v>26</v>
      </c>
      <c r="C32" s="163"/>
      <c r="D32" s="163">
        <v>12</v>
      </c>
      <c r="E32" s="164">
        <f>E31+D32</f>
        <v>117.5</v>
      </c>
    </row>
    <row r="33" spans="1:5">
      <c r="A33" s="155"/>
      <c r="B33" s="166" t="s">
        <v>48</v>
      </c>
      <c r="C33" s="174"/>
      <c r="D33" s="174">
        <v>60</v>
      </c>
      <c r="E33" s="178">
        <f>E32+D33</f>
        <v>177.5</v>
      </c>
    </row>
    <row r="34" spans="1:5" ht="45">
      <c r="A34" s="155"/>
      <c r="B34" s="177" t="s">
        <v>49</v>
      </c>
      <c r="C34" s="174"/>
      <c r="D34" s="174">
        <v>10</v>
      </c>
      <c r="E34" s="178">
        <f>E33+D34</f>
        <v>187.5</v>
      </c>
    </row>
    <row r="35" spans="1:5">
      <c r="A35" s="155"/>
      <c r="B35" s="166" t="s">
        <v>50</v>
      </c>
      <c r="C35" s="166"/>
      <c r="D35" s="174">
        <v>16</v>
      </c>
      <c r="E35" s="178">
        <f>E34+D35</f>
        <v>203.5</v>
      </c>
    </row>
    <row r="36" spans="1:5">
      <c r="A36" s="155"/>
      <c r="B36" s="177" t="s">
        <v>16</v>
      </c>
      <c r="C36" s="174">
        <v>1</v>
      </c>
      <c r="D36" s="174"/>
      <c r="E36" s="178">
        <f>E35-C36</f>
        <v>202.5</v>
      </c>
    </row>
    <row r="37" spans="1:5">
      <c r="A37" s="179" t="s">
        <v>29</v>
      </c>
      <c r="B37" s="180"/>
      <c r="C37" s="180"/>
      <c r="D37" s="180"/>
      <c r="E37" s="181">
        <f>E36</f>
        <v>202.5</v>
      </c>
    </row>
    <row r="38" spans="1:5">
      <c r="A38" s="154"/>
      <c r="B38" s="154"/>
      <c r="C38" s="154"/>
      <c r="D38" s="154"/>
      <c r="E38" s="154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G5" sqref="G5"/>
    </sheetView>
  </sheetViews>
  <sheetFormatPr defaultRowHeight="15"/>
  <cols>
    <col min="1" max="1" width="20.7109375" customWidth="1"/>
    <col min="2" max="2" width="37.85546875" customWidth="1"/>
    <col min="3" max="5" width="20.7109375" customWidth="1"/>
  </cols>
  <sheetData>
    <row r="1" spans="1:5">
      <c r="A1" s="155" t="s">
        <v>1</v>
      </c>
      <c r="B1" s="156" t="s">
        <v>2</v>
      </c>
      <c r="C1" s="156" t="s">
        <v>3</v>
      </c>
      <c r="D1" s="156" t="s">
        <v>4</v>
      </c>
      <c r="E1" s="157" t="s">
        <v>5</v>
      </c>
    </row>
    <row r="2" spans="1:5">
      <c r="A2" s="158" t="s">
        <v>6</v>
      </c>
      <c r="B2" s="159"/>
      <c r="C2" s="159"/>
      <c r="D2" s="159"/>
      <c r="E2" s="160">
        <v>203</v>
      </c>
    </row>
    <row r="3" spans="1:5" ht="45">
      <c r="A3" s="161">
        <v>45585</v>
      </c>
      <c r="B3" s="162" t="s">
        <v>51</v>
      </c>
      <c r="C3" s="163"/>
      <c r="D3" s="163">
        <v>96</v>
      </c>
      <c r="E3" s="164">
        <v>299</v>
      </c>
    </row>
    <row r="4" spans="1:5">
      <c r="A4" s="165"/>
      <c r="B4" s="166" t="s">
        <v>21</v>
      </c>
      <c r="C4" s="167">
        <v>40</v>
      </c>
      <c r="D4" s="166"/>
      <c r="E4" s="168">
        <f>E3-C4</f>
        <v>259</v>
      </c>
    </row>
    <row r="5" spans="1:5">
      <c r="A5" s="165"/>
      <c r="B5" s="166" t="s">
        <v>38</v>
      </c>
      <c r="C5" s="167">
        <v>30</v>
      </c>
      <c r="D5" s="166"/>
      <c r="E5" s="168">
        <f>E4-C5</f>
        <v>229</v>
      </c>
    </row>
    <row r="6" spans="1:5">
      <c r="A6" s="165"/>
      <c r="B6" s="166" t="s">
        <v>39</v>
      </c>
      <c r="C6" s="169"/>
      <c r="D6" s="168">
        <v>13.5</v>
      </c>
      <c r="E6" s="168">
        <f>E5+D6</f>
        <v>242.5</v>
      </c>
    </row>
    <row r="7" spans="1:5">
      <c r="A7" s="165"/>
      <c r="B7" s="166" t="s">
        <v>8</v>
      </c>
      <c r="C7" s="166"/>
      <c r="D7" s="167">
        <v>16</v>
      </c>
      <c r="E7" s="170">
        <f>E6+D7</f>
        <v>258.5</v>
      </c>
    </row>
    <row r="8" spans="1:5">
      <c r="A8" s="165"/>
      <c r="B8" s="166" t="s">
        <v>9</v>
      </c>
      <c r="C8" s="166"/>
      <c r="D8" s="167">
        <v>10</v>
      </c>
      <c r="E8" s="170">
        <v>268.5</v>
      </c>
    </row>
    <row r="9" spans="1:5">
      <c r="A9" s="165"/>
      <c r="B9" s="166" t="s">
        <v>10</v>
      </c>
      <c r="C9" s="166"/>
      <c r="D9" s="167">
        <v>6</v>
      </c>
      <c r="E9" s="170">
        <v>274.5</v>
      </c>
    </row>
    <row r="10" spans="1:5">
      <c r="A10" s="161">
        <v>45586</v>
      </c>
      <c r="B10" s="171" t="s">
        <v>12</v>
      </c>
      <c r="C10" s="163"/>
      <c r="D10" s="163">
        <v>18</v>
      </c>
      <c r="E10" s="172">
        <v>292.5</v>
      </c>
    </row>
    <row r="11" spans="1:5">
      <c r="A11" s="155"/>
      <c r="B11" s="173" t="s">
        <v>13</v>
      </c>
      <c r="C11" s="174"/>
      <c r="D11" s="174">
        <v>13</v>
      </c>
      <c r="E11" s="175">
        <v>305.5</v>
      </c>
    </row>
    <row r="12" spans="1:5">
      <c r="A12" s="155"/>
      <c r="B12" s="166" t="s">
        <v>14</v>
      </c>
      <c r="C12" s="167"/>
      <c r="D12" s="174">
        <v>22</v>
      </c>
      <c r="E12" s="175">
        <v>327.5</v>
      </c>
    </row>
    <row r="13" spans="1:5">
      <c r="A13" s="165"/>
      <c r="B13" s="166" t="s">
        <v>15</v>
      </c>
      <c r="C13" s="166"/>
      <c r="D13" s="167">
        <v>6</v>
      </c>
      <c r="E13" s="170">
        <v>333.5</v>
      </c>
    </row>
    <row r="14" spans="1:5">
      <c r="A14" s="165"/>
      <c r="B14" s="166" t="s">
        <v>16</v>
      </c>
      <c r="C14" s="169">
        <v>1.5</v>
      </c>
      <c r="D14" s="166"/>
      <c r="E14" s="168">
        <v>332</v>
      </c>
    </row>
    <row r="15" spans="1:5" ht="60">
      <c r="A15" s="161">
        <v>45587</v>
      </c>
      <c r="B15" s="176" t="s">
        <v>38</v>
      </c>
      <c r="C15" s="163">
        <v>70</v>
      </c>
      <c r="D15" s="163"/>
      <c r="E15" s="164">
        <v>262</v>
      </c>
    </row>
    <row r="16" spans="1:5" ht="75">
      <c r="A16" s="155"/>
      <c r="B16" s="177" t="s">
        <v>18</v>
      </c>
      <c r="C16" s="174"/>
      <c r="D16" s="174">
        <v>4</v>
      </c>
      <c r="E16" s="178">
        <v>266</v>
      </c>
    </row>
    <row r="17" spans="1:5">
      <c r="A17" s="155"/>
      <c r="B17" s="166" t="s">
        <v>41</v>
      </c>
      <c r="C17" s="167">
        <v>20</v>
      </c>
      <c r="D17" s="174"/>
      <c r="E17" s="178">
        <f t="shared" ref="E17:E24" si="0">E16-C17</f>
        <v>246</v>
      </c>
    </row>
    <row r="18" spans="1:5">
      <c r="A18" s="155"/>
      <c r="B18" s="166" t="s">
        <v>42</v>
      </c>
      <c r="C18" s="167">
        <v>25</v>
      </c>
      <c r="D18" s="174"/>
      <c r="E18" s="178">
        <f t="shared" si="0"/>
        <v>221</v>
      </c>
    </row>
    <row r="19" spans="1:5">
      <c r="A19" s="155"/>
      <c r="B19" s="166" t="s">
        <v>43</v>
      </c>
      <c r="C19" s="169">
        <v>2.5</v>
      </c>
      <c r="D19" s="174"/>
      <c r="E19" s="178">
        <f t="shared" si="0"/>
        <v>218.5</v>
      </c>
    </row>
    <row r="20" spans="1:5">
      <c r="A20" s="155"/>
      <c r="B20" s="166" t="s">
        <v>44</v>
      </c>
      <c r="C20" s="167">
        <v>6</v>
      </c>
      <c r="D20" s="174"/>
      <c r="E20" s="178">
        <f t="shared" si="0"/>
        <v>212.5</v>
      </c>
    </row>
    <row r="21" spans="1:5">
      <c r="A21" s="155"/>
      <c r="B21" s="166" t="s">
        <v>45</v>
      </c>
      <c r="C21" s="167">
        <v>4</v>
      </c>
      <c r="D21" s="174"/>
      <c r="E21" s="178">
        <f t="shared" si="0"/>
        <v>208.5</v>
      </c>
    </row>
    <row r="22" spans="1:5">
      <c r="A22" s="165"/>
      <c r="B22" s="166" t="s">
        <v>46</v>
      </c>
      <c r="C22" s="167">
        <v>15</v>
      </c>
      <c r="D22" s="174"/>
      <c r="E22" s="178">
        <f t="shared" si="0"/>
        <v>193.5</v>
      </c>
    </row>
    <row r="23" spans="1:5">
      <c r="A23" s="155"/>
      <c r="B23" s="173" t="s">
        <v>20</v>
      </c>
      <c r="C23" s="174">
        <v>1</v>
      </c>
      <c r="D23" s="173"/>
      <c r="E23" s="178">
        <f t="shared" si="0"/>
        <v>192.5</v>
      </c>
    </row>
    <row r="24" spans="1:5" ht="45">
      <c r="A24" s="161">
        <v>45588</v>
      </c>
      <c r="B24" s="176" t="s">
        <v>21</v>
      </c>
      <c r="C24" s="163">
        <v>100</v>
      </c>
      <c r="D24" s="163"/>
      <c r="E24" s="164">
        <f t="shared" si="0"/>
        <v>92.5</v>
      </c>
    </row>
    <row r="25" spans="1:5" ht="60">
      <c r="A25" s="155"/>
      <c r="B25" s="177" t="s">
        <v>22</v>
      </c>
      <c r="C25" s="174"/>
      <c r="D25" s="174">
        <v>10</v>
      </c>
      <c r="E25" s="178">
        <f t="shared" ref="E25:E26" si="1">E24+D25</f>
        <v>102.5</v>
      </c>
    </row>
    <row r="26" spans="1:5">
      <c r="A26" s="165"/>
      <c r="B26" s="173" t="s">
        <v>11</v>
      </c>
      <c r="C26" s="174"/>
      <c r="D26" s="174">
        <v>15</v>
      </c>
      <c r="E26" s="178">
        <f t="shared" si="1"/>
        <v>117.5</v>
      </c>
    </row>
    <row r="27" spans="1:5">
      <c r="A27" s="155"/>
      <c r="B27" s="173" t="s">
        <v>16</v>
      </c>
      <c r="C27" s="174">
        <v>1</v>
      </c>
      <c r="D27" s="173"/>
      <c r="E27" s="178">
        <f>E26-C27</f>
        <v>116.5</v>
      </c>
    </row>
    <row r="28" spans="1:5" ht="75">
      <c r="A28" s="161">
        <v>45589</v>
      </c>
      <c r="B28" s="176" t="s">
        <v>52</v>
      </c>
      <c r="C28" s="163"/>
      <c r="D28" s="163">
        <v>20</v>
      </c>
      <c r="E28" s="164">
        <f>E27+D28</f>
        <v>136.5</v>
      </c>
    </row>
    <row r="29" spans="1:5" ht="60">
      <c r="A29" s="155"/>
      <c r="B29" s="177" t="s">
        <v>53</v>
      </c>
      <c r="C29" s="174">
        <v>10</v>
      </c>
      <c r="D29" s="174"/>
      <c r="E29" s="178">
        <f>E28-C29</f>
        <v>126.5</v>
      </c>
    </row>
    <row r="30" spans="1:5">
      <c r="A30" s="165"/>
      <c r="B30" s="173" t="s">
        <v>51</v>
      </c>
      <c r="C30" s="174"/>
      <c r="D30" s="163">
        <v>44</v>
      </c>
      <c r="E30" s="178">
        <f>E29+D30</f>
        <v>170.5</v>
      </c>
    </row>
    <row r="31" spans="1:5">
      <c r="A31" s="155"/>
      <c r="B31" s="173" t="s">
        <v>20</v>
      </c>
      <c r="C31" s="174">
        <v>1</v>
      </c>
      <c r="D31" s="173"/>
      <c r="E31" s="178">
        <f>E30-C31</f>
        <v>169.5</v>
      </c>
    </row>
    <row r="32" spans="1:5" ht="60">
      <c r="A32" s="161">
        <v>45590</v>
      </c>
      <c r="B32" s="176" t="s">
        <v>26</v>
      </c>
      <c r="C32" s="163"/>
      <c r="D32" s="163">
        <v>12</v>
      </c>
      <c r="E32" s="164">
        <f>E31+D32</f>
        <v>181.5</v>
      </c>
    </row>
    <row r="33" spans="1:5">
      <c r="A33" s="155"/>
      <c r="B33" s="166" t="s">
        <v>48</v>
      </c>
      <c r="C33" s="174"/>
      <c r="D33" s="174">
        <v>66</v>
      </c>
      <c r="E33" s="178">
        <f>E32+D33</f>
        <v>247.5</v>
      </c>
    </row>
    <row r="34" spans="1:5" ht="45">
      <c r="A34" s="155"/>
      <c r="B34" s="177" t="s">
        <v>49</v>
      </c>
      <c r="C34" s="174"/>
      <c r="D34" s="174">
        <v>22</v>
      </c>
      <c r="E34" s="178">
        <f>E33+D34</f>
        <v>269.5</v>
      </c>
    </row>
    <row r="35" spans="1:5">
      <c r="A35" s="155"/>
      <c r="B35" s="166" t="s">
        <v>50</v>
      </c>
      <c r="C35" s="166"/>
      <c r="D35" s="174">
        <v>16</v>
      </c>
      <c r="E35" s="178">
        <f>E34+D35</f>
        <v>285.5</v>
      </c>
    </row>
    <row r="36" spans="1:5">
      <c r="A36" s="155"/>
      <c r="B36" s="177" t="s">
        <v>16</v>
      </c>
      <c r="C36" s="174">
        <v>1</v>
      </c>
      <c r="D36" s="174"/>
      <c r="E36" s="178">
        <f>E35-C36</f>
        <v>284.5</v>
      </c>
    </row>
    <row r="37" spans="1:5">
      <c r="A37" s="179" t="s">
        <v>29</v>
      </c>
      <c r="B37" s="180"/>
      <c r="C37" s="180"/>
      <c r="D37" s="180"/>
      <c r="E37" s="181">
        <f>E36</f>
        <v>284.5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Log1</vt:lpstr>
      <vt:lpstr>Log2</vt:lpstr>
      <vt:lpstr>Log3</vt:lpstr>
      <vt:lpstr>Log4</vt:lpstr>
      <vt:lpstr>Log5</vt:lpstr>
      <vt:lpstr>Log6</vt:lpstr>
      <vt:lpstr>Log7</vt:lpstr>
      <vt:lpstr>Log8</vt:lpstr>
      <vt:lpstr>Log9</vt:lpstr>
      <vt:lpstr>Log10</vt:lpstr>
      <vt:lpstr>Log11</vt:lpstr>
      <vt:lpstr>Sheet11</vt:lpstr>
      <vt:lpstr>My Personal Account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2024-12-18T07:46:12Z</dcterms:created>
  <dcterms:modified xsi:type="dcterms:W3CDTF">2025-02-18T04:24:38Z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A546BB192D7B47CDBD88F0E01AE1704C_11</vt:lpwstr>
  </property>
  <property fmtid="{D5CDD505-2E9C-101B-9397-08002B2CF9AE}" pid="3" name="KSOProductBuildVer">
    <vt:lpwstr>2057-12.2.0.18639</vt:lpwstr>
  </property>
</Properties>
</file>